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2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Print_Titles" localSheetId="1">'附件2'!$2:$5</definedName>
    <definedName name="_xlnm.Print_Area" localSheetId="0">'附件1'!$A$1:$C$16</definedName>
    <definedName name="_xlnm.Print_Area" localSheetId="1">'附件2'!$A$1:$K$39</definedName>
    <definedName name="_xlnm.Print_Area" localSheetId="2">'附件3'!$A$1:$U$93</definedName>
    <definedName name="_xlnm.Print_Titles" localSheetId="2">'附件3'!$4:$6</definedName>
    <definedName name="_xlnm._FilterDatabase" localSheetId="2" hidden="1">'附件3'!$A$6:$U$93</definedName>
  </definedNames>
  <calcPr fullCalcOnLoad="1"/>
</workbook>
</file>

<file path=xl/sharedStrings.xml><?xml version="1.0" encoding="utf-8"?>
<sst xmlns="http://schemas.openxmlformats.org/spreadsheetml/2006/main" count="668" uniqueCount="435">
  <si>
    <r>
      <t>附表</t>
    </r>
    <r>
      <rPr>
        <b/>
        <sz val="14"/>
        <rFont val="Times New Roman"/>
        <family val="1"/>
      </rPr>
      <t>1</t>
    </r>
  </si>
  <si>
    <r>
      <rPr>
        <sz val="20"/>
        <rFont val="方正小标宋简体"/>
        <family val="0"/>
      </rPr>
      <t>楚雄州大姚县财政涉农资金整合方案基本情况表</t>
    </r>
  </si>
  <si>
    <r>
      <rPr>
        <sz val="10"/>
        <rFont val="方正仿宋简体"/>
        <family val="4"/>
      </rPr>
      <t>项目</t>
    </r>
  </si>
  <si>
    <r>
      <rPr>
        <sz val="10"/>
        <rFont val="方正仿宋简体"/>
        <family val="4"/>
      </rPr>
      <t>单位</t>
    </r>
  </si>
  <si>
    <r>
      <rPr>
        <sz val="10"/>
        <rFont val="方正仿宋简体"/>
        <family val="4"/>
      </rPr>
      <t>数量</t>
    </r>
  </si>
  <si>
    <r>
      <rPr>
        <sz val="10"/>
        <rFont val="方正仿宋简体"/>
        <family val="4"/>
      </rPr>
      <t>一、基本情况</t>
    </r>
  </si>
  <si>
    <t>—</t>
  </si>
  <si>
    <r>
      <rPr>
        <sz val="10"/>
        <rFont val="方正仿宋简体"/>
        <family val="4"/>
      </rPr>
      <t>乡镇数</t>
    </r>
  </si>
  <si>
    <r>
      <rPr>
        <sz val="10"/>
        <rFont val="方正仿宋简体"/>
        <family val="4"/>
      </rPr>
      <t>个</t>
    </r>
  </si>
  <si>
    <r>
      <rPr>
        <sz val="10"/>
        <rFont val="方正仿宋简体"/>
        <family val="4"/>
      </rPr>
      <t>行政村数</t>
    </r>
  </si>
  <si>
    <r>
      <rPr>
        <sz val="10"/>
        <rFont val="方正仿宋简体"/>
        <family val="4"/>
      </rPr>
      <t>总户数</t>
    </r>
  </si>
  <si>
    <r>
      <rPr>
        <sz val="10"/>
        <rFont val="方正仿宋简体"/>
        <family val="4"/>
      </rPr>
      <t>户</t>
    </r>
  </si>
  <si>
    <r>
      <t xml:space="preserve">   </t>
    </r>
    <r>
      <rPr>
        <sz val="10"/>
        <rFont val="方正仿宋简体"/>
        <family val="4"/>
      </rPr>
      <t>其中：乡村户籍户数</t>
    </r>
  </si>
  <si>
    <r>
      <rPr>
        <sz val="10"/>
        <rFont val="方正仿宋简体"/>
        <family val="4"/>
      </rPr>
      <t>总人口数</t>
    </r>
  </si>
  <si>
    <r>
      <rPr>
        <sz val="10"/>
        <rFont val="方正仿宋简体"/>
        <family val="4"/>
      </rPr>
      <t>人</t>
    </r>
  </si>
  <si>
    <r>
      <t xml:space="preserve">   </t>
    </r>
    <r>
      <rPr>
        <sz val="10"/>
        <rFont val="方正仿宋简体"/>
        <family val="4"/>
      </rPr>
      <t>其中：乡村户籍人口</t>
    </r>
  </si>
  <si>
    <r>
      <rPr>
        <sz val="10"/>
        <rFont val="方正仿宋简体"/>
        <family val="4"/>
      </rPr>
      <t>农村居民人均可支配收入</t>
    </r>
  </si>
  <si>
    <r>
      <rPr>
        <sz val="10"/>
        <rFont val="方正仿宋简体"/>
        <family val="4"/>
      </rPr>
      <t>元</t>
    </r>
  </si>
  <si>
    <r>
      <rPr>
        <sz val="10"/>
        <rFont val="方正仿宋简体"/>
        <family val="4"/>
      </rPr>
      <t>上年度财政总收入</t>
    </r>
  </si>
  <si>
    <r>
      <rPr>
        <sz val="10"/>
        <rFont val="方正仿宋简体"/>
        <family val="4"/>
      </rPr>
      <t>万元</t>
    </r>
  </si>
  <si>
    <r>
      <t xml:space="preserve">    </t>
    </r>
    <r>
      <rPr>
        <sz val="10"/>
        <rFont val="方正仿宋简体"/>
        <family val="4"/>
      </rPr>
      <t>其中：整合财政涉农资金范围预算收入</t>
    </r>
  </si>
  <si>
    <r>
      <rPr>
        <sz val="10"/>
        <rFont val="方正仿宋简体"/>
        <family val="4"/>
      </rPr>
      <t>上年度地方财政支出</t>
    </r>
  </si>
  <si>
    <r>
      <t xml:space="preserve">    </t>
    </r>
    <r>
      <rPr>
        <sz val="10"/>
        <rFont val="方正仿宋简体"/>
        <family val="4"/>
      </rPr>
      <t>其中：农林水支出</t>
    </r>
  </si>
  <si>
    <r>
      <rPr>
        <sz val="10"/>
        <rFont val="方正仿宋简体"/>
        <family val="4"/>
      </rPr>
      <t>上年度实际整合财政涉农资金</t>
    </r>
  </si>
  <si>
    <t>附表2</t>
  </si>
  <si>
    <r>
      <t xml:space="preserve"> 大姚</t>
    </r>
    <r>
      <rPr>
        <sz val="20"/>
        <color indexed="8"/>
        <rFont val="方正小标宋简体"/>
        <family val="0"/>
      </rPr>
      <t>县统筹整合财政涉农资金来源情况表</t>
    </r>
  </si>
  <si>
    <t xml:space="preserve"> 单位：万元</t>
  </si>
  <si>
    <t>序号</t>
  </si>
  <si>
    <t>统筹整合财政涉农资金名称</t>
  </si>
  <si>
    <t>上年度涉农资金投入规模</t>
  </si>
  <si>
    <t>本年度涉农资金投入规模</t>
  </si>
  <si>
    <t>收到总规模</t>
  </si>
  <si>
    <t>其中实际纳入整合使用金额</t>
  </si>
  <si>
    <t>年初预计收到涉农资金总规模</t>
  </si>
  <si>
    <t>年初方案规模</t>
  </si>
  <si>
    <t>调整方案规模</t>
  </si>
  <si>
    <t>补充方案规模</t>
  </si>
  <si>
    <t>合计</t>
  </si>
  <si>
    <t>一</t>
  </si>
  <si>
    <t>中央财政合计</t>
  </si>
  <si>
    <t>中央财政专项扶贫资金</t>
  </si>
  <si>
    <t>水利发展资金</t>
  </si>
  <si>
    <t>农业生产发展资金（不含耕地地力保护补贴、农机购置补贴、支持适度规模经营、有机肥替代、农机深耕深松、良种良法部分、产业乡村强县示范行动、现代农业产业园）</t>
  </si>
  <si>
    <t>林业改革发展资金(不含森林资源管护和相关试点资金)</t>
  </si>
  <si>
    <t>农田建设补助资金</t>
  </si>
  <si>
    <t>农村综合改革转移支付</t>
  </si>
  <si>
    <t>林业生态保护恢复资金（草原生态修复治理补助资金部分）</t>
  </si>
  <si>
    <t>农村环境整治资金</t>
  </si>
  <si>
    <t>车辆购置税收入补助地方用于一般公路建设项目资金（支持农村公路部分）</t>
  </si>
  <si>
    <t>农村危房改造补助资金</t>
  </si>
  <si>
    <t>中央专项彩票公益金支持扶贫资金</t>
  </si>
  <si>
    <t>产粮大县奖励资金</t>
  </si>
  <si>
    <t>生猪（牛羊）调出大县奖励资金（省级统筹部分）</t>
  </si>
  <si>
    <t>农业资源及生态保护补助资金（对农民的直接补贴除外）</t>
  </si>
  <si>
    <t>旅游发展基金</t>
  </si>
  <si>
    <t>中央预算内投资用于“三农”建设部分（不包括国家水网骨干工程、饮水安全保障工程、气象基础设施、农村电网巩固提升工程、生态保护和修复方面的支出）</t>
  </si>
  <si>
    <t>其他</t>
  </si>
  <si>
    <t>二</t>
  </si>
  <si>
    <t>省级财政资金小计</t>
  </si>
  <si>
    <t>省级衔接推进乡村振兴资金</t>
  </si>
  <si>
    <t>其他涉农资金</t>
  </si>
  <si>
    <t>以前年度结余资金统筹后重新安排</t>
  </si>
  <si>
    <t>三</t>
  </si>
  <si>
    <t>州（市）级统筹整合财政涉农资金小计</t>
  </si>
  <si>
    <t>其中州（市）衔接推进乡村振兴资金</t>
  </si>
  <si>
    <t>四</t>
  </si>
  <si>
    <t>县级统筹整合财政涉农资金小计</t>
  </si>
  <si>
    <t>其中县级衔接推进乡村振兴资金</t>
  </si>
  <si>
    <t>填表说明：1.“本年度涉农资金投入规模”中“年初预计收到涉农总规模”为本年度该项资金总量预计数。“年初方案规模”与整合季度报表中“年初数”一致。</t>
  </si>
  <si>
    <t xml:space="preserve">          2.“整合方案规模”要与整合季度报表“计划整合资金规模”中“调整数”一致。</t>
  </si>
  <si>
    <t xml:space="preserve">          3.州市级、县级资金列“其他”项的需详细说明资金来源构成。</t>
  </si>
  <si>
    <r>
      <t>附表</t>
    </r>
    <r>
      <rPr>
        <b/>
        <sz val="16"/>
        <rFont val="Times New Roman"/>
        <family val="1"/>
      </rPr>
      <t>3</t>
    </r>
  </si>
  <si>
    <r>
      <t xml:space="preserve">  </t>
    </r>
    <r>
      <rPr>
        <sz val="20"/>
        <rFont val="方正小标宋简体"/>
        <family val="0"/>
      </rPr>
      <t>大姚县统筹整合财政涉农资金项目表</t>
    </r>
  </si>
  <si>
    <t>填报单位：</t>
  </si>
  <si>
    <r>
      <t>项目类别</t>
    </r>
    <r>
      <rPr>
        <b/>
        <sz val="8"/>
        <rFont val="Times New Roman"/>
        <family val="1"/>
      </rPr>
      <t xml:space="preserve">
</t>
    </r>
    <r>
      <rPr>
        <b/>
        <sz val="8"/>
        <rFont val="方正仿宋简体"/>
        <family val="4"/>
      </rPr>
      <t>和项目名称</t>
    </r>
  </si>
  <si>
    <r>
      <t>是否属于产业类项目（填是</t>
    </r>
    <r>
      <rPr>
        <b/>
        <sz val="8"/>
        <rFont val="Times New Roman"/>
        <family val="1"/>
      </rPr>
      <t>/</t>
    </r>
    <r>
      <rPr>
        <b/>
        <sz val="8"/>
        <rFont val="方正仿宋简体"/>
        <family val="4"/>
      </rPr>
      <t>否）</t>
    </r>
  </si>
  <si>
    <r>
      <t>产业发展</t>
    </r>
    <r>
      <rPr>
        <b/>
        <sz val="8"/>
        <rFont val="Times New Roman"/>
        <family val="1"/>
      </rPr>
      <t>/</t>
    </r>
    <r>
      <rPr>
        <b/>
        <sz val="8"/>
        <rFont val="方正仿宋简体"/>
        <family val="4"/>
      </rPr>
      <t>基础设施建设（农业生产、畜牧生产、林业改革发展、农村综合改革、乡村旅游类项目须下拉框选择，其余类型不选）</t>
    </r>
  </si>
  <si>
    <t>项目建设地点</t>
  </si>
  <si>
    <t>项目建设内容（详细填列工程量化指标）</t>
  </si>
  <si>
    <t>补助标准（有补助标准的填列，没有不填）</t>
  </si>
  <si>
    <t>计划总投资（万元）</t>
  </si>
  <si>
    <t>其中整合财政涉农资金直接用于脱贫不稳定户、边缘易致贫户、其他农村低收入群体的帮扶情况</t>
  </si>
  <si>
    <t>项目建设时间计划</t>
  </si>
  <si>
    <r>
      <t>绩效目标</t>
    </r>
    <r>
      <rPr>
        <b/>
        <sz val="8"/>
        <rFont val="Times New Roman"/>
        <family val="1"/>
      </rPr>
      <t>(</t>
    </r>
    <r>
      <rPr>
        <b/>
        <sz val="8"/>
        <rFont val="方正仿宋简体"/>
        <family val="4"/>
      </rPr>
      <t>有量化的核心指标）</t>
    </r>
  </si>
  <si>
    <t>项目实施部门</t>
  </si>
  <si>
    <t>行业主管部门</t>
  </si>
  <si>
    <r>
      <t>备注</t>
    </r>
    <r>
      <rPr>
        <b/>
        <sz val="8"/>
        <rFont val="Times New Roman"/>
        <family val="1"/>
      </rPr>
      <t>(</t>
    </r>
    <r>
      <rPr>
        <b/>
        <sz val="8"/>
        <rFont val="方正仿宋简体"/>
        <family val="4"/>
      </rPr>
      <t>项目编码</t>
    </r>
    <r>
      <rPr>
        <b/>
        <sz val="8"/>
        <rFont val="Times New Roman"/>
        <family val="1"/>
      </rPr>
      <t>)</t>
    </r>
  </si>
  <si>
    <t>整合财政涉农资金投入情况（万元）</t>
  </si>
  <si>
    <t>金融资金投入</t>
  </si>
  <si>
    <t>社会资金投入</t>
  </si>
  <si>
    <t>农户自筹</t>
  </si>
  <si>
    <t>脱贫村</t>
  </si>
  <si>
    <t>脱贫不稳定户、边缘易致贫户、其他农村低收入群体</t>
  </si>
  <si>
    <t>计划开工时间</t>
  </si>
  <si>
    <t>计划完工时间</t>
  </si>
  <si>
    <t>个数</t>
  </si>
  <si>
    <r>
      <t>金额</t>
    </r>
    <r>
      <rPr>
        <b/>
        <sz val="8"/>
        <rFont val="Times New Roman"/>
        <family val="1"/>
      </rPr>
      <t xml:space="preserve">
</t>
    </r>
    <r>
      <rPr>
        <b/>
        <sz val="8"/>
        <rFont val="方正仿宋简体"/>
        <family val="4"/>
      </rPr>
      <t>（万元）</t>
    </r>
  </si>
  <si>
    <t>户数</t>
  </si>
  <si>
    <t>人数</t>
  </si>
  <si>
    <t>农业生产</t>
  </si>
  <si>
    <t>三岔河镇格谷村委会三家村烤烟种植产业配套建设项目</t>
  </si>
  <si>
    <t>是</t>
  </si>
  <si>
    <t>产业发展</t>
  </si>
  <si>
    <t>三岔河镇格谷村委会</t>
  </si>
  <si>
    <r>
      <t>新建</t>
    </r>
    <r>
      <rPr>
        <sz val="10"/>
        <rFont val="Times New Roman"/>
        <family val="1"/>
      </rPr>
      <t>300m³</t>
    </r>
    <r>
      <rPr>
        <sz val="10"/>
        <rFont val="方正仿宋简体"/>
        <family val="4"/>
      </rPr>
      <t>封顶式钢筋砼蓄水池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个；新建</t>
    </r>
    <r>
      <rPr>
        <sz val="10"/>
        <rFont val="Times New Roman"/>
        <family val="1"/>
      </rPr>
      <t>M7.5</t>
    </r>
    <r>
      <rPr>
        <sz val="10"/>
        <rFont val="方正仿宋简体"/>
        <family val="4"/>
      </rPr>
      <t>浆砌石挡墙</t>
    </r>
    <r>
      <rPr>
        <sz val="10"/>
        <rFont val="Times New Roman"/>
        <family val="1"/>
      </rPr>
      <t>100m³</t>
    </r>
    <r>
      <rPr>
        <sz val="10"/>
        <rFont val="方正仿宋简体"/>
        <family val="4"/>
      </rPr>
      <t>，。沟槽土石方开挖（土方</t>
    </r>
    <r>
      <rPr>
        <sz val="10"/>
        <rFont val="Times New Roman"/>
        <family val="1"/>
      </rPr>
      <t>70%</t>
    </r>
    <r>
      <rPr>
        <sz val="10"/>
        <rFont val="方正仿宋简体"/>
        <family val="4"/>
      </rPr>
      <t>，石方</t>
    </r>
    <r>
      <rPr>
        <sz val="10"/>
        <rFont val="Times New Roman"/>
        <family val="1"/>
      </rPr>
      <t>30%</t>
    </r>
    <r>
      <rPr>
        <sz val="10"/>
        <rFont val="方正仿宋简体"/>
        <family val="4"/>
      </rPr>
      <t>）</t>
    </r>
    <r>
      <rPr>
        <sz val="10"/>
        <rFont val="Times New Roman"/>
        <family val="1"/>
      </rPr>
      <t>2695m³</t>
    </r>
    <r>
      <rPr>
        <sz val="10"/>
        <rFont val="方正仿宋简体"/>
        <family val="4"/>
      </rPr>
      <t>；新建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砼浇筑底板</t>
    </r>
    <r>
      <rPr>
        <sz val="10"/>
        <rFont val="Times New Roman"/>
        <family val="1"/>
      </rPr>
      <t>735m³</t>
    </r>
    <r>
      <rPr>
        <sz val="10"/>
        <rFont val="方正仿宋简体"/>
        <family val="4"/>
      </rPr>
      <t>；新建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砼浇筑底帮</t>
    </r>
    <r>
      <rPr>
        <sz val="10"/>
        <rFont val="Times New Roman"/>
        <family val="1"/>
      </rPr>
      <t>840m³</t>
    </r>
    <r>
      <rPr>
        <sz val="10"/>
        <rFont val="方正仿宋简体"/>
        <family val="4"/>
      </rPr>
      <t>。</t>
    </r>
  </si>
  <si>
    <r>
      <t>新建</t>
    </r>
    <r>
      <rPr>
        <sz val="10"/>
        <rFont val="Times New Roman"/>
        <family val="1"/>
      </rPr>
      <t>300m³</t>
    </r>
    <r>
      <rPr>
        <sz val="10"/>
        <rFont val="方正仿宋简体"/>
        <family val="4"/>
      </rPr>
      <t>封顶式钢筋砼蓄水池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个，</t>
    </r>
    <r>
      <rPr>
        <sz val="10"/>
        <rFont val="Times New Roman"/>
        <family val="1"/>
      </rPr>
      <t>M7.5</t>
    </r>
    <r>
      <rPr>
        <sz val="10"/>
        <rFont val="方正仿宋简体"/>
        <family val="4"/>
      </rPr>
      <t>浆砌石挡墙</t>
    </r>
    <r>
      <rPr>
        <sz val="10"/>
        <rFont val="Times New Roman"/>
        <family val="1"/>
      </rPr>
      <t>100m³</t>
    </r>
    <r>
      <rPr>
        <sz val="10"/>
        <rFont val="方正仿宋简体"/>
        <family val="4"/>
      </rPr>
      <t>，沟槽土石方开挖</t>
    </r>
    <r>
      <rPr>
        <sz val="10"/>
        <rFont val="Times New Roman"/>
        <family val="1"/>
      </rPr>
      <t>2695m³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砼浇筑底板</t>
    </r>
    <r>
      <rPr>
        <sz val="10"/>
        <rFont val="Times New Roman"/>
        <family val="1"/>
      </rPr>
      <t>735m³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砼浇筑底帮</t>
    </r>
    <r>
      <rPr>
        <sz val="10"/>
        <rFont val="Times New Roman"/>
        <family val="1"/>
      </rPr>
      <t>840m³</t>
    </r>
    <r>
      <rPr>
        <sz val="10"/>
        <rFont val="方正仿宋简体"/>
        <family val="4"/>
      </rPr>
      <t>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</si>
  <si>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三岔河镇人民政府</t>
  </si>
  <si>
    <t>大姚县乡村振兴局</t>
  </si>
  <si>
    <t>5500001617346059</t>
  </si>
  <si>
    <r>
      <t>大姚县湾碧乡</t>
    </r>
    <r>
      <rPr>
        <sz val="10"/>
        <rFont val="Times New Roman"/>
        <family val="1"/>
      </rPr>
      <t>“</t>
    </r>
    <r>
      <rPr>
        <sz val="10"/>
        <rFont val="方正仿宋简体"/>
        <family val="4"/>
      </rPr>
      <t>热果</t>
    </r>
    <r>
      <rPr>
        <sz val="10"/>
        <rFont val="Times New Roman"/>
        <family val="1"/>
      </rPr>
      <t>”</t>
    </r>
    <r>
      <rPr>
        <sz val="10"/>
        <rFont val="方正仿宋简体"/>
        <family val="4"/>
      </rPr>
      <t>冷链物流综合一体化交易园产业配套项目</t>
    </r>
  </si>
  <si>
    <t>湾碧乡湾碧社区</t>
  </si>
  <si>
    <r>
      <t>在湾碧社区新建容积为</t>
    </r>
    <r>
      <rPr>
        <sz val="10"/>
        <rFont val="Times New Roman"/>
        <family val="1"/>
      </rPr>
      <t>1500m³</t>
    </r>
    <r>
      <rPr>
        <sz val="10"/>
        <rFont val="方正仿宋简体"/>
        <family val="4"/>
      </rPr>
      <t>的聚氨酯材料冷库，分</t>
    </r>
    <r>
      <rPr>
        <sz val="10"/>
        <rFont val="Times New Roman"/>
        <family val="1"/>
      </rPr>
      <t>4</t>
    </r>
    <r>
      <rPr>
        <sz val="10"/>
        <rFont val="方正仿宋简体"/>
        <family val="4"/>
      </rPr>
      <t>间建设，单个库体尺寸</t>
    </r>
    <r>
      <rPr>
        <sz val="10"/>
        <rFont val="Times New Roman"/>
        <family val="1"/>
      </rPr>
      <t>8.25m*13.5m*3.8m</t>
    </r>
    <r>
      <rPr>
        <sz val="10"/>
        <rFont val="方正仿宋简体"/>
        <family val="4"/>
      </rPr>
      <t>，控制温度为</t>
    </r>
    <r>
      <rPr>
        <sz val="10"/>
        <rFont val="Times New Roman"/>
        <family val="1"/>
      </rPr>
      <t>0</t>
    </r>
    <r>
      <rPr>
        <sz val="10"/>
        <rFont val="方正仿宋简体"/>
        <family val="4"/>
      </rPr>
      <t>℃</t>
    </r>
    <r>
      <rPr>
        <sz val="10"/>
        <rFont val="Times New Roman"/>
        <family val="1"/>
      </rPr>
      <t>-</t>
    </r>
    <r>
      <rPr>
        <sz val="10"/>
        <rFont val="方正仿宋简体"/>
        <family val="4"/>
      </rPr>
      <t>零下</t>
    </r>
    <r>
      <rPr>
        <sz val="10"/>
        <rFont val="Times New Roman"/>
        <family val="1"/>
      </rPr>
      <t>20</t>
    </r>
    <r>
      <rPr>
        <sz val="10"/>
        <rFont val="方正仿宋简体"/>
        <family val="4"/>
      </rPr>
      <t>℃，安装</t>
    </r>
    <r>
      <rPr>
        <sz val="10"/>
        <rFont val="Times New Roman"/>
        <family val="1"/>
      </rPr>
      <t>200KVA</t>
    </r>
    <r>
      <rPr>
        <sz val="10"/>
        <rFont val="方正仿宋简体"/>
        <family val="4"/>
      </rPr>
      <t>变压器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台，搭配控制室；新建封闭式轻钢结构分拣包装厂房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间，尺寸规格</t>
    </r>
    <r>
      <rPr>
        <sz val="10"/>
        <rFont val="Times New Roman"/>
        <family val="1"/>
      </rPr>
      <t>40.5m*37m*6m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砼硬化厂房地面，厚</t>
    </r>
    <r>
      <rPr>
        <sz val="10"/>
        <rFont val="Times New Roman"/>
        <family val="1"/>
      </rPr>
      <t>0.2m</t>
    </r>
    <r>
      <rPr>
        <sz val="10"/>
        <rFont val="方正仿宋简体"/>
        <family val="4"/>
      </rPr>
      <t>，含土石方挖填、场地平整、浆砌石挡墙、配套水电及其他等附属设施设备。</t>
    </r>
  </si>
  <si>
    <r>
      <t>在湾碧社区新建容积为</t>
    </r>
    <r>
      <rPr>
        <sz val="10"/>
        <rFont val="Times New Roman"/>
        <family val="1"/>
      </rPr>
      <t>1500m³</t>
    </r>
    <r>
      <rPr>
        <sz val="10"/>
        <rFont val="方正仿宋简体"/>
        <family val="4"/>
      </rPr>
      <t>的聚氨酯材料冷库，安装</t>
    </r>
    <r>
      <rPr>
        <sz val="10"/>
        <rFont val="Times New Roman"/>
        <family val="1"/>
      </rPr>
      <t>200KVA</t>
    </r>
    <r>
      <rPr>
        <sz val="10"/>
        <rFont val="方正仿宋简体"/>
        <family val="4"/>
      </rPr>
      <t>变压器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台，搭配控制室；新建封闭式轻钢结构分拣包装厂房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间，尺寸规格</t>
    </r>
    <r>
      <rPr>
        <sz val="10"/>
        <rFont val="Times New Roman"/>
        <family val="1"/>
      </rPr>
      <t>40.5m*37m*6m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砼硬化厂房地面，厚</t>
    </r>
    <r>
      <rPr>
        <sz val="10"/>
        <rFont val="Times New Roman"/>
        <family val="1"/>
      </rPr>
      <t>0.2m</t>
    </r>
    <r>
      <rPr>
        <sz val="10"/>
        <rFont val="方正仿宋简体"/>
        <family val="4"/>
      </rPr>
      <t>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</si>
  <si>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湾碧乡人民政府</t>
  </si>
  <si>
    <t>5500001612296323</t>
  </si>
  <si>
    <t>铁锁乡杞拉么村咖啡厂引入精深加工线产业配套项目</t>
  </si>
  <si>
    <t>铁锁乡杞拉么</t>
  </si>
  <si>
    <r>
      <t>1.</t>
    </r>
    <r>
      <rPr>
        <sz val="10"/>
        <rFont val="方正仿宋简体"/>
        <family val="4"/>
      </rPr>
      <t>咖啡烘焙机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2.</t>
    </r>
    <r>
      <rPr>
        <sz val="10"/>
        <rFont val="方正仿宋简体"/>
        <family val="4"/>
      </rPr>
      <t>咖啡烘焙机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3.</t>
    </r>
    <r>
      <rPr>
        <sz val="10"/>
        <rFont val="方正仿宋简体"/>
        <family val="4"/>
      </rPr>
      <t>磨豆机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4.</t>
    </r>
    <r>
      <rPr>
        <sz val="10"/>
        <rFont val="方正仿宋简体"/>
        <family val="4"/>
      </rPr>
      <t>不锈钢风淋室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5.</t>
    </r>
    <r>
      <rPr>
        <sz val="10"/>
        <rFont val="方正仿宋简体"/>
        <family val="4"/>
      </rPr>
      <t>制氮冷干连体机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6.</t>
    </r>
    <r>
      <rPr>
        <sz val="10"/>
        <rFont val="方正仿宋简体"/>
        <family val="4"/>
      </rPr>
      <t>真空加料机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7.</t>
    </r>
    <r>
      <rPr>
        <sz val="10"/>
        <rFont val="方正仿宋简体"/>
        <family val="4"/>
      </rPr>
      <t>咖啡豆包装机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8.</t>
    </r>
    <r>
      <rPr>
        <sz val="10"/>
        <rFont val="方正仿宋简体"/>
        <family val="4"/>
      </rPr>
      <t>全自动粉末包装机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9.</t>
    </r>
    <r>
      <rPr>
        <sz val="10"/>
        <rFont val="方正仿宋简体"/>
        <family val="4"/>
      </rPr>
      <t>高速超声波挂耳咖啡包装机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10.</t>
    </r>
    <r>
      <rPr>
        <sz val="10"/>
        <rFont val="方正仿宋简体"/>
        <family val="4"/>
      </rPr>
      <t>封口机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11.</t>
    </r>
    <r>
      <rPr>
        <sz val="10"/>
        <rFont val="方正仿宋简体"/>
        <family val="4"/>
      </rPr>
      <t>激光喷码打印机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12.</t>
    </r>
    <r>
      <rPr>
        <sz val="10"/>
        <rFont val="方正仿宋简体"/>
        <family val="4"/>
      </rPr>
      <t>封箱机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13.</t>
    </r>
    <r>
      <rPr>
        <sz val="10"/>
        <rFont val="方正仿宋简体"/>
        <family val="4"/>
      </rPr>
      <t>打包机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14.</t>
    </r>
    <r>
      <rPr>
        <sz val="10"/>
        <rFont val="方正仿宋简体"/>
        <family val="4"/>
      </rPr>
      <t>冻干机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15.</t>
    </r>
    <r>
      <rPr>
        <sz val="10"/>
        <rFont val="方正仿宋简体"/>
        <family val="4"/>
      </rPr>
      <t>咖啡焙度测试仪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套。</t>
    </r>
  </si>
  <si>
    <r>
      <t>1.</t>
    </r>
    <r>
      <rPr>
        <sz val="10"/>
        <rFont val="方正仿宋简体"/>
        <family val="4"/>
      </rPr>
      <t>咖啡烘焙机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2.</t>
    </r>
    <r>
      <rPr>
        <sz val="10"/>
        <rFont val="方正仿宋简体"/>
        <family val="4"/>
      </rPr>
      <t>咖啡烘焙机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3.</t>
    </r>
    <r>
      <rPr>
        <sz val="10"/>
        <rFont val="方正仿宋简体"/>
        <family val="4"/>
      </rPr>
      <t>磨豆机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4.</t>
    </r>
    <r>
      <rPr>
        <sz val="10"/>
        <rFont val="方正仿宋简体"/>
        <family val="4"/>
      </rPr>
      <t>不锈钢风淋室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5.</t>
    </r>
    <r>
      <rPr>
        <sz val="10"/>
        <rFont val="方正仿宋简体"/>
        <family val="4"/>
      </rPr>
      <t>制氮冷干连体机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6.</t>
    </r>
    <r>
      <rPr>
        <sz val="10"/>
        <rFont val="方正仿宋简体"/>
        <family val="4"/>
      </rPr>
      <t>真空加料机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7.</t>
    </r>
    <r>
      <rPr>
        <sz val="10"/>
        <rFont val="方正仿宋简体"/>
        <family val="4"/>
      </rPr>
      <t>咖啡豆包装机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8.</t>
    </r>
    <r>
      <rPr>
        <sz val="10"/>
        <rFont val="方正仿宋简体"/>
        <family val="4"/>
      </rPr>
      <t>全自动粉末包装机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9.</t>
    </r>
    <r>
      <rPr>
        <sz val="10"/>
        <rFont val="方正仿宋简体"/>
        <family val="4"/>
      </rPr>
      <t>高速超声波挂耳咖啡包装机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10.</t>
    </r>
    <r>
      <rPr>
        <sz val="10"/>
        <rFont val="方正仿宋简体"/>
        <family val="4"/>
      </rPr>
      <t>封口机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11.</t>
    </r>
    <r>
      <rPr>
        <sz val="10"/>
        <rFont val="方正仿宋简体"/>
        <family val="4"/>
      </rPr>
      <t>激光喷码打印机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12.</t>
    </r>
    <r>
      <rPr>
        <sz val="10"/>
        <rFont val="方正仿宋简体"/>
        <family val="4"/>
      </rPr>
      <t>封箱机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13.</t>
    </r>
    <r>
      <rPr>
        <sz val="10"/>
        <rFont val="方正仿宋简体"/>
        <family val="4"/>
      </rPr>
      <t>打包机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14.</t>
    </r>
    <r>
      <rPr>
        <sz val="10"/>
        <rFont val="方正仿宋简体"/>
        <family val="4"/>
      </rPr>
      <t>冻干机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套；</t>
    </r>
    <r>
      <rPr>
        <sz val="10"/>
        <rFont val="Times New Roman"/>
        <family val="1"/>
      </rPr>
      <t>15.</t>
    </r>
    <r>
      <rPr>
        <sz val="10"/>
        <rFont val="方正仿宋简体"/>
        <family val="4"/>
      </rPr>
      <t>咖啡焙度测试仪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套。解决群众生产生活设施条件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</si>
  <si>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铁锁乡人民政府</t>
  </si>
  <si>
    <t>5500001601438671</t>
  </si>
  <si>
    <t>大姚县新能源烤房产业配套项目</t>
  </si>
  <si>
    <r>
      <t>大姚县金碧、龙街、赵家店、新街、六苴、石羊、三岔河</t>
    </r>
    <r>
      <rPr>
        <sz val="10"/>
        <rFont val="Times New Roman"/>
        <family val="1"/>
      </rPr>
      <t>7</t>
    </r>
    <r>
      <rPr>
        <sz val="10"/>
        <rFont val="方正仿宋简体"/>
        <family val="4"/>
      </rPr>
      <t>个乡镇</t>
    </r>
  </si>
  <si>
    <r>
      <t>建设新能源烤房</t>
    </r>
    <r>
      <rPr>
        <sz val="10"/>
        <rFont val="Times New Roman"/>
        <family val="1"/>
      </rPr>
      <t>499</t>
    </r>
    <r>
      <rPr>
        <sz val="10"/>
        <rFont val="方正仿宋简体"/>
        <family val="4"/>
      </rPr>
      <t>座，其中：电能</t>
    </r>
    <r>
      <rPr>
        <sz val="10"/>
        <rFont val="Times New Roman"/>
        <family val="1"/>
      </rPr>
      <t>294</t>
    </r>
    <r>
      <rPr>
        <sz val="10"/>
        <rFont val="方正仿宋简体"/>
        <family val="4"/>
      </rPr>
      <t>座，单座覆盖烘烤大田面积</t>
    </r>
    <r>
      <rPr>
        <sz val="10"/>
        <rFont val="Times New Roman"/>
        <family val="1"/>
      </rPr>
      <t>20</t>
    </r>
    <r>
      <rPr>
        <sz val="10"/>
        <rFont val="方正仿宋简体"/>
        <family val="4"/>
      </rPr>
      <t>亩，烘烤烟叶</t>
    </r>
    <r>
      <rPr>
        <sz val="10"/>
        <rFont val="Times New Roman"/>
        <family val="1"/>
      </rPr>
      <t>55</t>
    </r>
    <r>
      <rPr>
        <sz val="10"/>
        <rFont val="方正仿宋简体"/>
        <family val="4"/>
      </rPr>
      <t>担；单座建设装烟室两仓四台，规格</t>
    </r>
    <r>
      <rPr>
        <sz val="10"/>
        <rFont val="Times New Roman"/>
        <family val="1"/>
      </rPr>
      <t>8m*2.7m</t>
    </r>
    <r>
      <rPr>
        <sz val="10"/>
        <rFont val="方正仿宋简体"/>
        <family val="4"/>
      </rPr>
      <t>，高</t>
    </r>
    <r>
      <rPr>
        <sz val="10"/>
        <rFont val="Times New Roman"/>
        <family val="1"/>
      </rPr>
      <t>4.1m</t>
    </r>
    <r>
      <rPr>
        <sz val="10"/>
        <rFont val="方正仿宋简体"/>
        <family val="4"/>
      </rPr>
      <t>，加热室规格</t>
    </r>
    <r>
      <rPr>
        <sz val="10"/>
        <rFont val="Times New Roman"/>
        <family val="1"/>
      </rPr>
      <t>1.4m*1.4m</t>
    </r>
    <r>
      <rPr>
        <sz val="10"/>
        <rFont val="方正仿宋简体"/>
        <family val="4"/>
      </rPr>
      <t>，高</t>
    </r>
    <r>
      <rPr>
        <sz val="10"/>
        <rFont val="Times New Roman"/>
        <family val="1"/>
      </rPr>
      <t>4.1m</t>
    </r>
    <r>
      <rPr>
        <sz val="10"/>
        <rFont val="方正仿宋简体"/>
        <family val="4"/>
      </rPr>
      <t>；地面为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＃</t>
    </r>
    <r>
      <rPr>
        <sz val="10"/>
        <rFont val="Times New Roman"/>
        <family val="1"/>
      </rPr>
      <t>150mm</t>
    </r>
    <r>
      <rPr>
        <sz val="10"/>
        <rFont val="方正仿宋简体"/>
        <family val="4"/>
      </rPr>
      <t>混凝土地板；烤房主体为钢架聚氨酯彩钢夹心板建设；装烟室墙体材质为</t>
    </r>
    <r>
      <rPr>
        <sz val="10"/>
        <rFont val="Times New Roman"/>
        <family val="1"/>
      </rPr>
      <t>50mm</t>
    </r>
    <r>
      <rPr>
        <sz val="10"/>
        <rFont val="方正仿宋简体"/>
        <family val="4"/>
      </rPr>
      <t>聚氨酯采钢夹心板，加热室墙体为</t>
    </r>
    <r>
      <rPr>
        <sz val="10"/>
        <rFont val="Times New Roman"/>
        <family val="1"/>
      </rPr>
      <t>50</t>
    </r>
    <r>
      <rPr>
        <sz val="10"/>
        <rFont val="方正仿宋简体"/>
        <family val="4"/>
      </rPr>
      <t>防火材质彩钢夹心板；单座配套热泵功率</t>
    </r>
    <r>
      <rPr>
        <sz val="10"/>
        <rFont val="Times New Roman"/>
        <family val="1"/>
      </rPr>
      <t>22kw</t>
    </r>
    <r>
      <rPr>
        <sz val="10"/>
        <rFont val="方正仿宋简体"/>
        <family val="4"/>
      </rPr>
      <t>，电力设施配套</t>
    </r>
    <r>
      <rPr>
        <sz val="10"/>
        <rFont val="Times New Roman"/>
        <family val="1"/>
      </rPr>
      <t>30KVA</t>
    </r>
    <r>
      <rPr>
        <sz val="10"/>
        <rFont val="方正仿宋简体"/>
        <family val="4"/>
      </rPr>
      <t>；配套热风循环设备一套；单座配套建设编烟棚为彩钢屋顶钢架大棚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，高</t>
    </r>
    <r>
      <rPr>
        <sz val="10"/>
        <rFont val="Times New Roman"/>
        <family val="1"/>
      </rPr>
      <t>4-4.5m</t>
    </r>
    <r>
      <rPr>
        <sz val="10"/>
        <rFont val="方正仿宋简体"/>
        <family val="4"/>
      </rPr>
      <t>。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生物质能源</t>
    </r>
    <r>
      <rPr>
        <sz val="10"/>
        <rFont val="Times New Roman"/>
        <family val="1"/>
      </rPr>
      <t>205</t>
    </r>
    <r>
      <rPr>
        <sz val="10"/>
        <rFont val="方正仿宋简体"/>
        <family val="4"/>
      </rPr>
      <t>座，单座覆盖烘烤大田面积</t>
    </r>
    <r>
      <rPr>
        <sz val="10"/>
        <rFont val="Times New Roman"/>
        <family val="1"/>
      </rPr>
      <t>20</t>
    </r>
    <r>
      <rPr>
        <sz val="10"/>
        <rFont val="方正仿宋简体"/>
        <family val="4"/>
      </rPr>
      <t>亩，烘烤烟叶</t>
    </r>
    <r>
      <rPr>
        <sz val="10"/>
        <rFont val="Times New Roman"/>
        <family val="1"/>
      </rPr>
      <t>55</t>
    </r>
    <r>
      <rPr>
        <sz val="10"/>
        <rFont val="方正仿宋简体"/>
        <family val="4"/>
      </rPr>
      <t>担；单座建设装烟室两仓四台，规格</t>
    </r>
    <r>
      <rPr>
        <sz val="10"/>
        <rFont val="Times New Roman"/>
        <family val="1"/>
      </rPr>
      <t>8m*2.7m</t>
    </r>
    <r>
      <rPr>
        <sz val="10"/>
        <rFont val="方正仿宋简体"/>
        <family val="4"/>
      </rPr>
      <t>，高</t>
    </r>
    <r>
      <rPr>
        <sz val="10"/>
        <rFont val="Times New Roman"/>
        <family val="1"/>
      </rPr>
      <t>4.1m</t>
    </r>
    <r>
      <rPr>
        <sz val="10"/>
        <rFont val="方正仿宋简体"/>
        <family val="4"/>
      </rPr>
      <t>，加热室规格</t>
    </r>
    <r>
      <rPr>
        <sz val="10"/>
        <rFont val="Times New Roman"/>
        <family val="1"/>
      </rPr>
      <t>1.4m*1.4m</t>
    </r>
    <r>
      <rPr>
        <sz val="10"/>
        <rFont val="方正仿宋简体"/>
        <family val="4"/>
      </rPr>
      <t>，高</t>
    </r>
    <r>
      <rPr>
        <sz val="10"/>
        <rFont val="Times New Roman"/>
        <family val="1"/>
      </rPr>
      <t>4.1m</t>
    </r>
    <r>
      <rPr>
        <sz val="10"/>
        <rFont val="方正仿宋简体"/>
        <family val="4"/>
      </rPr>
      <t>；装烟室、加热室主体建设为半框架砖混结构，屋顶为</t>
    </r>
    <r>
      <rPr>
        <sz val="10"/>
        <rFont val="Times New Roman"/>
        <family val="1"/>
      </rPr>
      <t>C25</t>
    </r>
    <r>
      <rPr>
        <sz val="10"/>
        <rFont val="方正仿宋简体"/>
        <family val="4"/>
      </rPr>
      <t>混凝土双层布钢筋浇筑（钢筋</t>
    </r>
    <r>
      <rPr>
        <sz val="10"/>
        <rFont val="Times New Roman"/>
        <family val="1"/>
      </rPr>
      <t>φ8mm</t>
    </r>
    <r>
      <rPr>
        <sz val="10"/>
        <rFont val="方正仿宋简体"/>
        <family val="4"/>
      </rPr>
      <t>）；单座配置内置式加热燃烧一体机设备一套，配套热风循环设备一套；电力设施配套</t>
    </r>
    <r>
      <rPr>
        <sz val="10"/>
        <rFont val="Times New Roman"/>
        <family val="1"/>
      </rPr>
      <t>3kw</t>
    </r>
    <r>
      <rPr>
        <sz val="10"/>
        <rFont val="方正仿宋简体"/>
        <family val="4"/>
      </rPr>
      <t>；单座配套建设编烟棚为彩钢屋顶钢架大棚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，高</t>
    </r>
    <r>
      <rPr>
        <sz val="10"/>
        <rFont val="Times New Roman"/>
        <family val="1"/>
      </rPr>
      <t>4-4.5m</t>
    </r>
    <r>
      <rPr>
        <sz val="10"/>
        <rFont val="方正仿宋简体"/>
        <family val="4"/>
      </rPr>
      <t>。</t>
    </r>
  </si>
  <si>
    <r>
      <t>建设新能源烤房</t>
    </r>
    <r>
      <rPr>
        <sz val="10"/>
        <rFont val="Times New Roman"/>
        <family val="1"/>
      </rPr>
      <t>499</t>
    </r>
    <r>
      <rPr>
        <sz val="10"/>
        <rFont val="方正仿宋简体"/>
        <family val="4"/>
      </rPr>
      <t>座，其中电能</t>
    </r>
    <r>
      <rPr>
        <sz val="10"/>
        <rFont val="Times New Roman"/>
        <family val="1"/>
      </rPr>
      <t>294</t>
    </r>
    <r>
      <rPr>
        <sz val="10"/>
        <rFont val="方正仿宋简体"/>
        <family val="4"/>
      </rPr>
      <t>座，生物质能源</t>
    </r>
    <r>
      <rPr>
        <sz val="10"/>
        <rFont val="Times New Roman"/>
        <family val="1"/>
      </rPr>
      <t>205</t>
    </r>
    <r>
      <rPr>
        <sz val="10"/>
        <rFont val="方正仿宋简体"/>
        <family val="4"/>
      </rPr>
      <t>座，工程完工率</t>
    </r>
    <r>
      <rPr>
        <sz val="10"/>
        <rFont val="Times New Roman"/>
        <family val="1"/>
      </rPr>
      <t>100%</t>
    </r>
    <r>
      <rPr>
        <sz val="10"/>
        <rFont val="方正仿宋简体"/>
        <family val="4"/>
      </rPr>
      <t>，工程质量符合标准，项目通过验收，受益群众满意度达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以上。</t>
    </r>
  </si>
  <si>
    <t>各乡镇人民政府</t>
  </si>
  <si>
    <t>大姚县烟草公司</t>
  </si>
  <si>
    <t>5500001619275814</t>
  </si>
  <si>
    <r>
      <t>大姚县</t>
    </r>
    <r>
      <rPr>
        <sz val="10"/>
        <rFont val="Times New Roman"/>
        <family val="1"/>
      </rPr>
      <t>2023</t>
    </r>
    <r>
      <rPr>
        <sz val="10"/>
        <rFont val="方正仿宋简体"/>
        <family val="4"/>
      </rPr>
      <t>年度脱贫人口小额信贷贴息项目</t>
    </r>
  </si>
  <si>
    <t>大姚县</t>
  </si>
  <si>
    <r>
      <t>拟计划对</t>
    </r>
    <r>
      <rPr>
        <sz val="10"/>
        <rFont val="Times New Roman"/>
        <family val="1"/>
      </rPr>
      <t>3900</t>
    </r>
    <r>
      <rPr>
        <sz val="10"/>
        <rFont val="方正仿宋简体"/>
        <family val="4"/>
      </rPr>
      <t>户左右的建档立卡脱贫人口和监测对象进行贴息</t>
    </r>
  </si>
  <si>
    <r>
      <t>带动</t>
    </r>
    <r>
      <rPr>
        <sz val="10"/>
        <rFont val="Times New Roman"/>
        <family val="1"/>
      </rPr>
      <t>3900</t>
    </r>
    <r>
      <rPr>
        <sz val="10"/>
        <rFont val="方正仿宋简体"/>
        <family val="4"/>
      </rPr>
      <t>户（含存量）以上脱贫人口（含监测对象）发展生产和开展经营，促进贷款户年增收</t>
    </r>
    <r>
      <rPr>
        <sz val="10"/>
        <rFont val="Times New Roman"/>
        <family val="1"/>
      </rPr>
      <t>3100</t>
    </r>
    <r>
      <rPr>
        <sz val="10"/>
        <rFont val="方正仿宋简体"/>
        <family val="4"/>
      </rPr>
      <t>元以上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受益群众满意度达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</si>
  <si>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r>
      <t>12</t>
    </r>
    <r>
      <rPr>
        <sz val="10"/>
        <rFont val="方正仿宋简体"/>
        <family val="4"/>
      </rPr>
      <t>个乡镇</t>
    </r>
  </si>
  <si>
    <t>5500001617935350</t>
  </si>
  <si>
    <t>大姚县金碧镇胡屯村委会付冲小组示范村产业配套项目</t>
  </si>
  <si>
    <t>金碧镇胡屯村委会付冲</t>
  </si>
  <si>
    <r>
      <t>原有已破损的</t>
    </r>
    <r>
      <rPr>
        <sz val="10"/>
        <rFont val="Times New Roman"/>
        <family val="1"/>
      </rPr>
      <t>600m</t>
    </r>
    <r>
      <rPr>
        <sz val="10"/>
        <rFont val="方正仿宋简体"/>
        <family val="4"/>
      </rPr>
      <t>村内拆除后进行道路修复，路宽</t>
    </r>
    <r>
      <rPr>
        <sz val="10"/>
        <rFont val="Times New Roman"/>
        <family val="1"/>
      </rPr>
      <t>3m,</t>
    </r>
    <r>
      <rPr>
        <sz val="10"/>
        <rFont val="方正仿宋简体"/>
        <family val="4"/>
      </rPr>
      <t>厚</t>
    </r>
    <r>
      <rPr>
        <sz val="10"/>
        <rFont val="Times New Roman"/>
        <family val="1"/>
      </rPr>
      <t>0.15m</t>
    </r>
    <r>
      <rPr>
        <sz val="10"/>
        <rFont val="方正仿宋简体"/>
        <family val="4"/>
      </rPr>
      <t>；硬化农产品集散地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；对道路周边山坡进行治理，修建挡墙</t>
    </r>
    <r>
      <rPr>
        <sz val="10"/>
        <rFont val="Times New Roman"/>
        <family val="1"/>
      </rPr>
      <t>900m³</t>
    </r>
    <r>
      <rPr>
        <sz val="10"/>
        <rFont val="方正仿宋简体"/>
        <family val="4"/>
      </rPr>
      <t>；</t>
    </r>
    <r>
      <rPr>
        <sz val="10"/>
        <rFont val="Times New Roman"/>
        <family val="1"/>
      </rPr>
      <t>10kV</t>
    </r>
    <r>
      <rPr>
        <sz val="10"/>
        <rFont val="方正仿宋简体"/>
        <family val="4"/>
      </rPr>
      <t>付冲支线</t>
    </r>
    <r>
      <rPr>
        <sz val="10"/>
        <rFont val="Times New Roman"/>
        <family val="1"/>
      </rPr>
      <t>10</t>
    </r>
    <r>
      <rPr>
        <sz val="10"/>
        <rFont val="方正仿宋简体"/>
        <family val="4"/>
      </rPr>
      <t>号杆至</t>
    </r>
    <r>
      <rPr>
        <sz val="10"/>
        <rFont val="Times New Roman"/>
        <family val="1"/>
      </rPr>
      <t>14</t>
    </r>
    <r>
      <rPr>
        <sz val="10"/>
        <rFont val="方正仿宋简体"/>
        <family val="4"/>
      </rPr>
      <t>号杆线路改道；对村庄东侧坝塘进行清淤</t>
    </r>
    <r>
      <rPr>
        <sz val="10"/>
        <rFont val="Times New Roman"/>
        <family val="1"/>
      </rPr>
      <t>2000m³</t>
    </r>
    <r>
      <rPr>
        <sz val="10"/>
        <rFont val="方正仿宋简体"/>
        <family val="4"/>
      </rPr>
      <t>，淤泥外运</t>
    </r>
    <r>
      <rPr>
        <sz val="10"/>
        <rFont val="Times New Roman"/>
        <family val="1"/>
      </rPr>
      <t>5km</t>
    </r>
    <r>
      <rPr>
        <sz val="10"/>
        <rFont val="方正仿宋简体"/>
        <family val="4"/>
      </rPr>
      <t>，并进行土工膜防渗处理；对村内</t>
    </r>
    <r>
      <rPr>
        <sz val="10"/>
        <rFont val="Times New Roman"/>
        <family val="1"/>
      </rPr>
      <t>150m³</t>
    </r>
    <r>
      <rPr>
        <sz val="10"/>
        <rFont val="方正仿宋简体"/>
        <family val="4"/>
      </rPr>
      <t>水池进行清淤修复；原有</t>
    </r>
    <r>
      <rPr>
        <sz val="10"/>
        <rFont val="Times New Roman"/>
        <family val="1"/>
      </rPr>
      <t>600m</t>
    </r>
    <r>
      <rPr>
        <sz val="10"/>
        <rFont val="方正仿宋简体"/>
        <family val="4"/>
      </rPr>
      <t>土沟改造为三面光沟，加盖沟盖板；饮水主管道采用</t>
    </r>
    <r>
      <rPr>
        <sz val="10"/>
        <rFont val="Times New Roman"/>
        <family val="1"/>
      </rPr>
      <t>DN110</t>
    </r>
    <r>
      <rPr>
        <sz val="10"/>
        <rFont val="方正仿宋简体"/>
        <family val="4"/>
      </rPr>
      <t>钢管；入户管道采用</t>
    </r>
    <r>
      <rPr>
        <sz val="10"/>
        <rFont val="Times New Roman"/>
        <family val="1"/>
      </rPr>
      <t>DN25</t>
    </r>
    <r>
      <rPr>
        <sz val="10"/>
        <rFont val="方正仿宋简体"/>
        <family val="4"/>
      </rPr>
      <t>衬塑钢管；在蜻蛉河中心坝位置修建抽水泵站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架设</t>
    </r>
    <r>
      <rPr>
        <sz val="10"/>
        <rFont val="Times New Roman"/>
        <family val="1"/>
      </rPr>
      <t>DN200</t>
    </r>
    <r>
      <rPr>
        <sz val="10"/>
        <rFont val="方正仿宋简体"/>
        <family val="4"/>
      </rPr>
      <t>钢管输水管</t>
    </r>
    <r>
      <rPr>
        <sz val="10"/>
        <rFont val="Times New Roman"/>
        <family val="1"/>
      </rPr>
      <t>2500m</t>
    </r>
    <r>
      <rPr>
        <sz val="10"/>
        <rFont val="方正仿宋简体"/>
        <family val="4"/>
      </rPr>
      <t>；土地整治</t>
    </r>
    <r>
      <rPr>
        <sz val="10"/>
        <rFont val="Times New Roman"/>
        <family val="1"/>
      </rPr>
      <t>35</t>
    </r>
    <r>
      <rPr>
        <sz val="10"/>
        <rFont val="方正仿宋简体"/>
        <family val="4"/>
      </rPr>
      <t>亩，修建灌溉沟渠</t>
    </r>
    <r>
      <rPr>
        <sz val="10"/>
        <rFont val="Times New Roman"/>
        <family val="1"/>
      </rPr>
      <t>900m</t>
    </r>
    <r>
      <rPr>
        <sz val="10"/>
        <rFont val="方正仿宋简体"/>
        <family val="4"/>
      </rPr>
      <t>；新增</t>
    </r>
    <r>
      <rPr>
        <sz val="10"/>
        <rFont val="Times New Roman"/>
        <family val="1"/>
      </rPr>
      <t>150m³</t>
    </r>
    <r>
      <rPr>
        <sz val="10"/>
        <rFont val="方正仿宋简体"/>
        <family val="4"/>
      </rPr>
      <t>灌溉及消防应急水池，配套泵站、抽水泵等设施；新增垃圾收储平台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；建设</t>
    </r>
    <r>
      <rPr>
        <sz val="10"/>
        <rFont val="Times New Roman"/>
        <family val="1"/>
      </rPr>
      <t>120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三级污水氧化池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个。</t>
    </r>
  </si>
  <si>
    <r>
      <t>硬化农产品集散地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；对道路周边山坡进行治理，修建挡墙</t>
    </r>
    <r>
      <rPr>
        <sz val="10"/>
        <rFont val="Times New Roman"/>
        <family val="1"/>
      </rPr>
      <t>900m³</t>
    </r>
    <r>
      <rPr>
        <sz val="10"/>
        <rFont val="方正仿宋简体"/>
        <family val="4"/>
      </rPr>
      <t>；</t>
    </r>
    <r>
      <rPr>
        <sz val="10"/>
        <rFont val="Times New Roman"/>
        <family val="1"/>
      </rPr>
      <t>10kV</t>
    </r>
    <r>
      <rPr>
        <sz val="10"/>
        <rFont val="方正仿宋简体"/>
        <family val="4"/>
      </rPr>
      <t>付冲支线</t>
    </r>
    <r>
      <rPr>
        <sz val="10"/>
        <rFont val="Times New Roman"/>
        <family val="1"/>
      </rPr>
      <t>10</t>
    </r>
    <r>
      <rPr>
        <sz val="10"/>
        <rFont val="方正仿宋简体"/>
        <family val="4"/>
      </rPr>
      <t>号杆至</t>
    </r>
    <r>
      <rPr>
        <sz val="10"/>
        <rFont val="Times New Roman"/>
        <family val="1"/>
      </rPr>
      <t>14</t>
    </r>
    <r>
      <rPr>
        <sz val="10"/>
        <rFont val="方正仿宋简体"/>
        <family val="4"/>
      </rPr>
      <t>号杆线路改道；对村庄东侧坝塘进行清淤</t>
    </r>
    <r>
      <rPr>
        <sz val="10"/>
        <rFont val="Times New Roman"/>
        <family val="1"/>
      </rPr>
      <t>2000m³</t>
    </r>
    <r>
      <rPr>
        <sz val="10"/>
        <rFont val="方正仿宋简体"/>
        <family val="4"/>
      </rPr>
      <t>，淤泥外运</t>
    </r>
    <r>
      <rPr>
        <sz val="10"/>
        <rFont val="Times New Roman"/>
        <family val="1"/>
      </rPr>
      <t>5km</t>
    </r>
    <r>
      <rPr>
        <sz val="10"/>
        <rFont val="方正仿宋简体"/>
        <family val="4"/>
      </rPr>
      <t>，并进行土工膜防渗处理；对村内</t>
    </r>
    <r>
      <rPr>
        <sz val="10"/>
        <rFont val="Times New Roman"/>
        <family val="1"/>
      </rPr>
      <t>150m³</t>
    </r>
    <r>
      <rPr>
        <sz val="10"/>
        <rFont val="方正仿宋简体"/>
        <family val="4"/>
      </rPr>
      <t>水池进行清淤修复；建设</t>
    </r>
    <r>
      <rPr>
        <sz val="10"/>
        <rFont val="Times New Roman"/>
        <family val="1"/>
      </rPr>
      <t>120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三级污水氧化池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个；解决群众生产生活设施条件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</si>
  <si>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金碧镇人民政府</t>
  </si>
  <si>
    <t>大姚县农业农村局</t>
  </si>
  <si>
    <t>5500001618720855</t>
  </si>
  <si>
    <t>大姚县赵家店社区大龙潭、江头村委会姚湾河村小组示范村产业配套项目</t>
  </si>
  <si>
    <t>赵家店镇赵家店社区和江头村委会</t>
  </si>
  <si>
    <r>
      <t>大姚县赵家店社区大龙潭、江头村委会姚湾河乡村建设示范村项目建设内容：</t>
    </r>
    <r>
      <rPr>
        <sz val="10"/>
        <rFont val="Times New Roman"/>
        <family val="1"/>
      </rPr>
      <t>1.</t>
    </r>
    <r>
      <rPr>
        <sz val="10"/>
        <rFont val="方正仿宋简体"/>
        <family val="4"/>
      </rPr>
      <t>安装</t>
    </r>
    <r>
      <rPr>
        <sz val="10"/>
        <rFont val="Times New Roman"/>
        <family val="1"/>
      </rPr>
      <t>DN500</t>
    </r>
    <r>
      <rPr>
        <sz val="10"/>
        <rFont val="方正仿宋简体"/>
        <family val="4"/>
      </rPr>
      <t>钢带波纹排污管</t>
    </r>
    <r>
      <rPr>
        <sz val="10"/>
        <rFont val="Times New Roman"/>
        <family val="1"/>
      </rPr>
      <t>2482m</t>
    </r>
    <r>
      <rPr>
        <sz val="10"/>
        <rFont val="方正仿宋简体"/>
        <family val="4"/>
      </rPr>
      <t>；</t>
    </r>
    <r>
      <rPr>
        <sz val="10"/>
        <rFont val="Times New Roman"/>
        <family val="1"/>
      </rPr>
      <t>2.</t>
    </r>
    <r>
      <rPr>
        <sz val="10"/>
        <rFont val="方正仿宋简体"/>
        <family val="4"/>
      </rPr>
      <t>场地平整</t>
    </r>
    <r>
      <rPr>
        <sz val="10"/>
        <rFont val="Times New Roman"/>
        <family val="1"/>
      </rPr>
      <t>4200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，填砂</t>
    </r>
    <r>
      <rPr>
        <sz val="10"/>
        <rFont val="Times New Roman"/>
        <family val="1"/>
      </rPr>
      <t>1181m³</t>
    </r>
    <r>
      <rPr>
        <sz val="10"/>
        <rFont val="方正仿宋简体"/>
        <family val="4"/>
      </rPr>
      <t>，包含表土清除及土方挖填；</t>
    </r>
    <r>
      <rPr>
        <sz val="10"/>
        <rFont val="Times New Roman"/>
        <family val="1"/>
      </rPr>
      <t>3.</t>
    </r>
    <r>
      <rPr>
        <sz val="10"/>
        <rFont val="方正仿宋简体"/>
        <family val="4"/>
      </rPr>
      <t>挡墙支砌</t>
    </r>
    <r>
      <rPr>
        <sz val="10"/>
        <rFont val="Times New Roman"/>
        <family val="1"/>
      </rPr>
      <t>230m³</t>
    </r>
    <r>
      <rPr>
        <sz val="10"/>
        <rFont val="方正仿宋简体"/>
        <family val="4"/>
      </rPr>
      <t>；</t>
    </r>
    <r>
      <rPr>
        <sz val="10"/>
        <rFont val="Times New Roman"/>
        <family val="1"/>
      </rPr>
      <t>4.</t>
    </r>
    <r>
      <rPr>
        <sz val="10"/>
        <rFont val="方正仿宋简体"/>
        <family val="4"/>
      </rPr>
      <t>新建农产品交易点</t>
    </r>
    <r>
      <rPr>
        <sz val="10"/>
        <rFont val="Times New Roman"/>
        <family val="1"/>
      </rPr>
      <t>440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及配套附属设施。</t>
    </r>
  </si>
  <si>
    <r>
      <t>大姚县赵家店社区大龙潭、江头村委会姚湾河乡村建设示范村项目建设内容：</t>
    </r>
    <r>
      <rPr>
        <sz val="10"/>
        <rFont val="Times New Roman"/>
        <family val="1"/>
      </rPr>
      <t>1.</t>
    </r>
    <r>
      <rPr>
        <sz val="10"/>
        <rFont val="方正仿宋简体"/>
        <family val="4"/>
      </rPr>
      <t>安装</t>
    </r>
    <r>
      <rPr>
        <sz val="10"/>
        <rFont val="Times New Roman"/>
        <family val="1"/>
      </rPr>
      <t>DN500</t>
    </r>
    <r>
      <rPr>
        <sz val="10"/>
        <rFont val="方正仿宋简体"/>
        <family val="4"/>
      </rPr>
      <t>钢带波纹排污管</t>
    </r>
    <r>
      <rPr>
        <sz val="10"/>
        <rFont val="Times New Roman"/>
        <family val="1"/>
      </rPr>
      <t>2482m</t>
    </r>
    <r>
      <rPr>
        <sz val="10"/>
        <rFont val="方正仿宋简体"/>
        <family val="4"/>
      </rPr>
      <t>；</t>
    </r>
    <r>
      <rPr>
        <sz val="10"/>
        <rFont val="Times New Roman"/>
        <family val="1"/>
      </rPr>
      <t>2.</t>
    </r>
    <r>
      <rPr>
        <sz val="10"/>
        <rFont val="方正仿宋简体"/>
        <family val="4"/>
      </rPr>
      <t>场地平整</t>
    </r>
    <r>
      <rPr>
        <sz val="10"/>
        <rFont val="Times New Roman"/>
        <family val="1"/>
      </rPr>
      <t>4200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，填砂</t>
    </r>
    <r>
      <rPr>
        <sz val="10"/>
        <rFont val="Times New Roman"/>
        <family val="1"/>
      </rPr>
      <t>1181m³</t>
    </r>
    <r>
      <rPr>
        <sz val="10"/>
        <rFont val="方正仿宋简体"/>
        <family val="4"/>
      </rPr>
      <t>，包含表土清除及土方挖填；</t>
    </r>
    <r>
      <rPr>
        <sz val="10"/>
        <rFont val="Times New Roman"/>
        <family val="1"/>
      </rPr>
      <t>3.</t>
    </r>
    <r>
      <rPr>
        <sz val="10"/>
        <rFont val="方正仿宋简体"/>
        <family val="4"/>
      </rPr>
      <t>挡墙支砌</t>
    </r>
    <r>
      <rPr>
        <sz val="10"/>
        <rFont val="Times New Roman"/>
        <family val="1"/>
      </rPr>
      <t>230m³</t>
    </r>
    <r>
      <rPr>
        <sz val="10"/>
        <rFont val="方正仿宋简体"/>
        <family val="4"/>
      </rPr>
      <t>；</t>
    </r>
    <r>
      <rPr>
        <sz val="10"/>
        <rFont val="Times New Roman"/>
        <family val="1"/>
      </rPr>
      <t>4.</t>
    </r>
    <r>
      <rPr>
        <sz val="10"/>
        <rFont val="方正仿宋简体"/>
        <family val="4"/>
      </rPr>
      <t>新建农产品交易点</t>
    </r>
    <r>
      <rPr>
        <sz val="10"/>
        <rFont val="Times New Roman"/>
        <family val="1"/>
      </rPr>
      <t>440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及配套附属设施。项目通过验收，受益群众满意度达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以上。</t>
    </r>
  </si>
  <si>
    <t>赵家店镇人民政府</t>
  </si>
  <si>
    <t>5500001601450379</t>
  </si>
  <si>
    <t>桂花镇桂花社区乡村振兴产业配套项目</t>
  </si>
  <si>
    <t>桂花镇桂花社区</t>
  </si>
  <si>
    <r>
      <t>桂花社区产业灌溉设施建设</t>
    </r>
    <r>
      <rPr>
        <sz val="10"/>
        <rFont val="Times New Roman"/>
        <family val="1"/>
      </rPr>
      <t>:</t>
    </r>
    <r>
      <rPr>
        <sz val="10"/>
        <rFont val="方正仿宋简体"/>
        <family val="4"/>
      </rPr>
      <t>新建</t>
    </r>
    <r>
      <rPr>
        <sz val="10"/>
        <rFont val="Times New Roman"/>
        <family val="1"/>
      </rPr>
      <t xml:space="preserve"> 810m DN150 </t>
    </r>
    <r>
      <rPr>
        <sz val="10"/>
        <rFont val="方正仿宋简体"/>
        <family val="4"/>
      </rPr>
      <t>镀锌管道</t>
    </r>
    <r>
      <rPr>
        <sz val="10"/>
        <rFont val="Times New Roman"/>
        <family val="1"/>
      </rPr>
      <t xml:space="preserve">1 </t>
    </r>
    <r>
      <rPr>
        <sz val="10"/>
        <rFont val="方正仿宋简体"/>
        <family val="4"/>
      </rPr>
      <t>条，</t>
    </r>
    <r>
      <rPr>
        <sz val="10"/>
        <rFont val="Times New Roman"/>
        <family val="1"/>
      </rPr>
      <t>0.3*0.3m</t>
    </r>
    <r>
      <rPr>
        <sz val="10"/>
        <rFont val="方正仿宋简体"/>
        <family val="4"/>
      </rPr>
      <t>三面光灌溉水沟</t>
    </r>
    <r>
      <rPr>
        <sz val="10"/>
        <rFont val="Times New Roman"/>
        <family val="1"/>
      </rPr>
      <t xml:space="preserve"> 640m</t>
    </r>
    <r>
      <rPr>
        <sz val="10"/>
        <rFont val="方正仿宋简体"/>
        <family val="4"/>
      </rPr>
      <t>；新建长</t>
    </r>
    <r>
      <rPr>
        <sz val="10"/>
        <rFont val="Times New Roman"/>
        <family val="1"/>
      </rPr>
      <t xml:space="preserve"> 1366m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1.5m</t>
    </r>
    <r>
      <rPr>
        <sz val="10"/>
        <rFont val="方正仿宋简体"/>
        <family val="4"/>
      </rPr>
      <t>产业路硬化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条；建设改造桂花社区农特产品展销中心</t>
    </r>
    <r>
      <rPr>
        <sz val="10"/>
        <rFont val="Times New Roman"/>
        <family val="1"/>
      </rPr>
      <t>420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，配套交易柜台，辐射周边</t>
    </r>
    <r>
      <rPr>
        <sz val="10"/>
        <rFont val="Times New Roman"/>
        <family val="1"/>
      </rPr>
      <t>9</t>
    </r>
    <r>
      <rPr>
        <sz val="10"/>
        <rFont val="方正仿宋简体"/>
        <family val="4"/>
      </rPr>
      <t>个村</t>
    </r>
    <r>
      <rPr>
        <sz val="10"/>
        <rFont val="Times New Roman"/>
        <family val="1"/>
      </rPr>
      <t>(</t>
    </r>
    <r>
      <rPr>
        <sz val="10"/>
        <rFont val="方正仿宋简体"/>
        <family val="4"/>
      </rPr>
      <t>社区</t>
    </r>
    <r>
      <rPr>
        <sz val="10"/>
        <rFont val="Times New Roman"/>
        <family val="1"/>
      </rPr>
      <t>)</t>
    </r>
    <r>
      <rPr>
        <sz val="10"/>
        <rFont val="方正仿宋简体"/>
        <family val="4"/>
      </rPr>
      <t>的大型农特产品交易；新建桂花社区自必左小组特色产品制作平台</t>
    </r>
    <r>
      <rPr>
        <sz val="10"/>
        <rFont val="Times New Roman"/>
        <family val="1"/>
      </rPr>
      <t>7</t>
    </r>
    <r>
      <rPr>
        <sz val="10"/>
        <rFont val="方正仿宋简体"/>
        <family val="4"/>
      </rPr>
      <t>个，体验品尝平台</t>
    </r>
    <r>
      <rPr>
        <sz val="10"/>
        <rFont val="Times New Roman"/>
        <family val="1"/>
      </rPr>
      <t>8</t>
    </r>
    <r>
      <rPr>
        <sz val="10"/>
        <rFont val="方正仿宋简体"/>
        <family val="4"/>
      </rPr>
      <t>个，用于对桂花镇彝族特色刺绣、核桃及核桃油加工、百草岭中药材炮制加工、苦荞面、茶制作等突出特色产品体验制作；改造提升桂花镇自必左小组人居环境，设置垃圾箱</t>
    </r>
    <r>
      <rPr>
        <sz val="10"/>
        <rFont val="Times New Roman"/>
        <family val="1"/>
      </rPr>
      <t>42</t>
    </r>
    <r>
      <rPr>
        <sz val="10"/>
        <rFont val="方正仿宋简体"/>
        <family val="4"/>
      </rPr>
      <t>个，村内围墙改造</t>
    </r>
    <r>
      <rPr>
        <sz val="10"/>
        <rFont val="Times New Roman"/>
        <family val="1"/>
      </rPr>
      <t>270m</t>
    </r>
    <r>
      <rPr>
        <sz val="10"/>
        <rFont val="方正仿宋简体"/>
        <family val="4"/>
      </rPr>
      <t>。</t>
    </r>
  </si>
  <si>
    <r>
      <t>新建</t>
    </r>
    <r>
      <rPr>
        <sz val="10"/>
        <rFont val="Times New Roman"/>
        <family val="1"/>
      </rPr>
      <t>810m</t>
    </r>
    <r>
      <rPr>
        <sz val="10"/>
        <rFont val="方正仿宋简体"/>
        <family val="4"/>
      </rPr>
      <t>镀锌管道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条，三面光灌溉水沟</t>
    </r>
    <r>
      <rPr>
        <sz val="10"/>
        <rFont val="Times New Roman"/>
        <family val="1"/>
      </rPr>
      <t>640m</t>
    </r>
    <r>
      <rPr>
        <sz val="10"/>
        <rFont val="方正仿宋简体"/>
        <family val="4"/>
      </rPr>
      <t>；新建长</t>
    </r>
    <r>
      <rPr>
        <sz val="10"/>
        <rFont val="Times New Roman"/>
        <family val="1"/>
      </rPr>
      <t>1366m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1.5m</t>
    </r>
    <r>
      <rPr>
        <sz val="10"/>
        <rFont val="方正仿宋简体"/>
        <family val="4"/>
      </rPr>
      <t>产业路硬化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条；改造桂花社区农特产品展销中心</t>
    </r>
    <r>
      <rPr>
        <sz val="10"/>
        <rFont val="Times New Roman"/>
        <family val="1"/>
      </rPr>
      <t>420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，配套交易柜台，辐射周边</t>
    </r>
    <r>
      <rPr>
        <sz val="10"/>
        <rFont val="Times New Roman"/>
        <family val="1"/>
      </rPr>
      <t>9</t>
    </r>
    <r>
      <rPr>
        <sz val="10"/>
        <rFont val="方正仿宋简体"/>
        <family val="4"/>
      </rPr>
      <t>个村</t>
    </r>
    <r>
      <rPr>
        <sz val="10"/>
        <rFont val="Times New Roman"/>
        <family val="1"/>
      </rPr>
      <t>(</t>
    </r>
    <r>
      <rPr>
        <sz val="10"/>
        <rFont val="方正仿宋简体"/>
        <family val="4"/>
      </rPr>
      <t>社区</t>
    </r>
    <r>
      <rPr>
        <sz val="10"/>
        <rFont val="Times New Roman"/>
        <family val="1"/>
      </rPr>
      <t>)</t>
    </r>
    <r>
      <rPr>
        <sz val="10"/>
        <rFont val="方正仿宋简体"/>
        <family val="4"/>
      </rPr>
      <t>的大型农特产品交易；新建桂花社区自必左小组特色产品制作平台</t>
    </r>
    <r>
      <rPr>
        <sz val="10"/>
        <rFont val="Times New Roman"/>
        <family val="1"/>
      </rPr>
      <t>7</t>
    </r>
    <r>
      <rPr>
        <sz val="10"/>
        <rFont val="方正仿宋简体"/>
        <family val="4"/>
      </rPr>
      <t>个，体验品尝平台</t>
    </r>
    <r>
      <rPr>
        <sz val="10"/>
        <rFont val="Times New Roman"/>
        <family val="1"/>
      </rPr>
      <t>8</t>
    </r>
    <r>
      <rPr>
        <sz val="10"/>
        <rFont val="方正仿宋简体"/>
        <family val="4"/>
      </rPr>
      <t>个；改造提升桂花镇自必左小组人居环境，设置垃圾箱</t>
    </r>
    <r>
      <rPr>
        <sz val="10"/>
        <rFont val="Times New Roman"/>
        <family val="1"/>
      </rPr>
      <t>42</t>
    </r>
    <r>
      <rPr>
        <sz val="10"/>
        <rFont val="方正仿宋简体"/>
        <family val="4"/>
      </rPr>
      <t>个，村内围墙改造</t>
    </r>
    <r>
      <rPr>
        <sz val="10"/>
        <rFont val="Times New Roman"/>
        <family val="1"/>
      </rPr>
      <t>270m</t>
    </r>
    <r>
      <rPr>
        <sz val="10"/>
        <rFont val="方正仿宋简体"/>
        <family val="4"/>
      </rPr>
      <t>；解决群众生产生活设施条件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  <r>
      <rPr>
        <sz val="10"/>
        <rFont val="Times New Roman"/>
        <family val="1"/>
      </rPr>
      <t xml:space="preserve">
</t>
    </r>
  </si>
  <si>
    <t>桂花镇人民政府</t>
  </si>
  <si>
    <t>5500001690938650</t>
  </si>
  <si>
    <t>大姚县新街镇碧么村委会碧苴小组至大罗古产业配套项目</t>
  </si>
  <si>
    <t>新街镇碧么</t>
  </si>
  <si>
    <r>
      <t>碧苴至大罗古水厂</t>
    </r>
    <r>
      <rPr>
        <sz val="10"/>
        <rFont val="Times New Roman"/>
        <family val="1"/>
      </rPr>
      <t>DN200PE</t>
    </r>
    <r>
      <rPr>
        <sz val="10"/>
        <rFont val="方正仿宋简体"/>
        <family val="4"/>
      </rPr>
      <t>复合给水管架设，长</t>
    </r>
    <r>
      <rPr>
        <sz val="10"/>
        <rFont val="Times New Roman"/>
        <family val="1"/>
      </rPr>
      <t>2807m</t>
    </r>
    <r>
      <rPr>
        <sz val="10"/>
        <rFont val="方正仿宋简体"/>
        <family val="4"/>
      </rPr>
      <t>，规格</t>
    </r>
    <r>
      <rPr>
        <sz val="10"/>
        <rFont val="Times New Roman"/>
        <family val="1"/>
      </rPr>
      <t>:DN200*2.0mpa</t>
    </r>
    <r>
      <rPr>
        <sz val="10"/>
        <rFont val="方正仿宋简体"/>
        <family val="4"/>
      </rPr>
      <t>，含土方开挖与回填，平均埋深</t>
    </r>
    <r>
      <rPr>
        <sz val="10"/>
        <rFont val="Times New Roman"/>
        <family val="1"/>
      </rPr>
      <t xml:space="preserve">0.6m; </t>
    </r>
    <r>
      <rPr>
        <sz val="10"/>
        <rFont val="方正仿宋简体"/>
        <family val="4"/>
      </rPr>
      <t>电熔连接，含接头及配件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管道闭水压力试验、管道冲洗消毒</t>
    </r>
    <r>
      <rPr>
        <sz val="10"/>
        <rFont val="Times New Roman"/>
        <family val="1"/>
      </rPr>
      <t xml:space="preserve">; </t>
    </r>
    <r>
      <rPr>
        <sz val="10"/>
        <rFont val="方正仿宋简体"/>
        <family val="4"/>
      </rPr>
      <t>减压阀安装</t>
    </r>
    <r>
      <rPr>
        <sz val="10"/>
        <rFont val="Times New Roman"/>
        <family val="1"/>
      </rPr>
      <t>:</t>
    </r>
    <r>
      <rPr>
        <sz val="10"/>
        <rFont val="方正仿宋简体"/>
        <family val="4"/>
      </rPr>
      <t>减压阀安装，数量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个，规格</t>
    </r>
    <r>
      <rPr>
        <sz val="10"/>
        <rFont val="Times New Roman"/>
        <family val="1"/>
      </rPr>
      <t xml:space="preserve">: DN200*2.0mpa, </t>
    </r>
    <r>
      <rPr>
        <sz val="10"/>
        <rFont val="方正仿宋简体"/>
        <family val="4"/>
      </rPr>
      <t>含配件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闭水压力试验</t>
    </r>
    <r>
      <rPr>
        <sz val="10"/>
        <rFont val="Times New Roman"/>
        <family val="1"/>
      </rPr>
      <t xml:space="preserve">; </t>
    </r>
    <r>
      <rPr>
        <sz val="10"/>
        <rFont val="方正仿宋简体"/>
        <family val="4"/>
      </rPr>
      <t>闸阀安装</t>
    </r>
    <r>
      <rPr>
        <sz val="10"/>
        <rFont val="Times New Roman"/>
        <family val="1"/>
      </rPr>
      <t>:</t>
    </r>
    <r>
      <rPr>
        <sz val="10"/>
        <rFont val="方正仿宋简体"/>
        <family val="4"/>
      </rPr>
      <t>闸阀安装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数量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个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规格</t>
    </r>
    <r>
      <rPr>
        <sz val="10"/>
        <rFont val="Times New Roman"/>
        <family val="1"/>
      </rPr>
      <t>:DN200*2.0mpa;</t>
    </r>
    <r>
      <rPr>
        <sz val="10"/>
        <rFont val="方正仿宋简体"/>
        <family val="4"/>
      </rPr>
      <t>含配件</t>
    </r>
    <r>
      <rPr>
        <sz val="10"/>
        <rFont val="Times New Roman"/>
        <family val="1"/>
      </rPr>
      <t>;</t>
    </r>
    <r>
      <rPr>
        <sz val="10"/>
        <rFont val="方正仿宋简体"/>
        <family val="4"/>
      </rPr>
      <t>闭水压力试验。</t>
    </r>
  </si>
  <si>
    <r>
      <t>碧苴至大罗古水厂</t>
    </r>
    <r>
      <rPr>
        <sz val="10"/>
        <rFont val="Times New Roman"/>
        <family val="1"/>
      </rPr>
      <t>DN200PE</t>
    </r>
    <r>
      <rPr>
        <sz val="10"/>
        <rFont val="方正仿宋简体"/>
        <family val="4"/>
      </rPr>
      <t>复合给水管架设长</t>
    </r>
    <r>
      <rPr>
        <sz val="10"/>
        <rFont val="Times New Roman"/>
        <family val="1"/>
      </rPr>
      <t>2807m,</t>
    </r>
    <r>
      <rPr>
        <sz val="10"/>
        <rFont val="方正仿宋简体"/>
        <family val="4"/>
      </rPr>
      <t>减压阀安装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个，闸阀安装</t>
    </r>
    <r>
      <rPr>
        <sz val="10"/>
        <rFont val="Times New Roman"/>
        <family val="1"/>
      </rPr>
      <t>:</t>
    </r>
    <r>
      <rPr>
        <sz val="10"/>
        <rFont val="方正仿宋简体"/>
        <family val="4"/>
      </rPr>
      <t>闸阀安装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个。解决群众生产生活设施条件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</si>
  <si>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新街镇人民政府</t>
  </si>
  <si>
    <t>5500001613967610</t>
  </si>
  <si>
    <t>龙街镇仓屯村委会南冲小组乡村振兴产业配套项目</t>
  </si>
  <si>
    <t>龙街镇仓屯村委会</t>
  </si>
  <si>
    <r>
      <t>（一）产业配套设施建设</t>
    </r>
    <r>
      <rPr>
        <sz val="10"/>
        <rFont val="Times New Roman"/>
        <family val="1"/>
      </rPr>
      <t>:</t>
    </r>
    <r>
      <rPr>
        <sz val="10"/>
        <rFont val="方正仿宋简体"/>
        <family val="4"/>
      </rPr>
      <t>新建生产房</t>
    </r>
    <r>
      <rPr>
        <sz val="10"/>
        <rFont val="Times New Roman"/>
        <family val="1"/>
      </rPr>
      <t>4</t>
    </r>
    <r>
      <rPr>
        <sz val="10"/>
        <rFont val="方正仿宋简体"/>
        <family val="4"/>
      </rPr>
      <t>间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设施大棚修复</t>
    </r>
    <r>
      <rPr>
        <sz val="10"/>
        <rFont val="Times New Roman"/>
        <family val="1"/>
      </rPr>
      <t>3.5</t>
    </r>
    <r>
      <rPr>
        <sz val="10"/>
        <rFont val="方正仿宋简体"/>
        <family val="4"/>
      </rPr>
      <t>亩</t>
    </r>
    <r>
      <rPr>
        <sz val="10"/>
        <rFont val="Times New Roman"/>
        <family val="1"/>
      </rPr>
      <t>,C20</t>
    </r>
    <r>
      <rPr>
        <sz val="10"/>
        <rFont val="方正仿宋简体"/>
        <family val="4"/>
      </rPr>
      <t>钢筋砼</t>
    </r>
    <r>
      <rPr>
        <sz val="10"/>
        <rFont val="Times New Roman"/>
        <family val="1"/>
      </rPr>
      <t>50m3</t>
    </r>
    <r>
      <rPr>
        <sz val="10"/>
        <rFont val="方正仿宋简体"/>
        <family val="4"/>
      </rPr>
      <t>水池浇筑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建设设施大棚</t>
    </r>
    <r>
      <rPr>
        <sz val="10"/>
        <rFont val="Times New Roman"/>
        <family val="1"/>
      </rPr>
      <t>8</t>
    </r>
    <r>
      <rPr>
        <sz val="10"/>
        <rFont val="方正仿宋简体"/>
        <family val="4"/>
      </rPr>
      <t>亩，包括多功能薄膜、骨架、配件等，配备喷雾降温系统、遮阳网。（二）园区道路及基础建设工程</t>
    </r>
    <r>
      <rPr>
        <sz val="10"/>
        <rFont val="Times New Roman"/>
        <family val="1"/>
      </rPr>
      <t>:</t>
    </r>
    <r>
      <rPr>
        <sz val="10"/>
        <rFont val="方正仿宋简体"/>
        <family val="4"/>
      </rPr>
      <t>新建园内机耕路（砂砾石路面），长</t>
    </r>
    <r>
      <rPr>
        <sz val="10"/>
        <rFont val="Times New Roman"/>
        <family val="1"/>
      </rPr>
      <t>320m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3m</t>
    </r>
    <r>
      <rPr>
        <sz val="10"/>
        <rFont val="方正仿宋简体"/>
        <family val="4"/>
      </rPr>
      <t>，厚</t>
    </r>
    <r>
      <rPr>
        <sz val="10"/>
        <rFont val="Times New Roman"/>
        <family val="1"/>
      </rPr>
      <t>0.15m</t>
    </r>
    <r>
      <rPr>
        <sz val="10"/>
        <rFont val="方正仿宋简体"/>
        <family val="4"/>
      </rPr>
      <t>；并铺设路沿石，高</t>
    </r>
    <r>
      <rPr>
        <sz val="10"/>
        <rFont val="Times New Roman"/>
        <family val="1"/>
      </rPr>
      <t>0.4m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0.2m</t>
    </r>
    <r>
      <rPr>
        <sz val="10"/>
        <rFont val="方正仿宋简体"/>
        <family val="4"/>
      </rPr>
      <t>，埋深</t>
    </r>
    <r>
      <rPr>
        <sz val="10"/>
        <rFont val="Times New Roman"/>
        <family val="1"/>
      </rPr>
      <t>0.2m</t>
    </r>
    <r>
      <rPr>
        <sz val="10"/>
        <rFont val="方正仿宋简体"/>
        <family val="4"/>
      </rPr>
      <t>；新建田间道路，两边</t>
    </r>
    <r>
      <rPr>
        <sz val="10"/>
        <rFont val="Times New Roman"/>
        <family val="1"/>
      </rPr>
      <t>0.5m</t>
    </r>
    <r>
      <rPr>
        <sz val="10"/>
        <rFont val="方正仿宋简体"/>
        <family val="4"/>
      </rPr>
      <t>砂砾石路面，长</t>
    </r>
    <r>
      <rPr>
        <sz val="10"/>
        <rFont val="Times New Roman"/>
        <family val="1"/>
      </rPr>
      <t>960m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1.5m</t>
    </r>
    <r>
      <rPr>
        <sz val="10"/>
        <rFont val="方正仿宋简体"/>
        <family val="4"/>
      </rPr>
      <t>，厚</t>
    </r>
    <r>
      <rPr>
        <sz val="10"/>
        <rFont val="Times New Roman"/>
        <family val="1"/>
      </rPr>
      <t>0.15m</t>
    </r>
    <r>
      <rPr>
        <sz val="10"/>
        <rFont val="方正仿宋简体"/>
        <family val="4"/>
      </rPr>
      <t>；灌溉池塘除险加固，浆砌石挡墙，</t>
    </r>
    <r>
      <rPr>
        <sz val="10"/>
        <rFont val="Times New Roman"/>
        <family val="1"/>
      </rPr>
      <t>M7.5</t>
    </r>
    <r>
      <rPr>
        <sz val="10"/>
        <rFont val="方正仿宋简体"/>
        <family val="4"/>
      </rPr>
      <t>水泥砂浆砌筑；河道加固，浆砌石挡墙，</t>
    </r>
    <r>
      <rPr>
        <sz val="10"/>
        <rFont val="Times New Roman"/>
        <family val="1"/>
      </rPr>
      <t>M7.5</t>
    </r>
    <r>
      <rPr>
        <sz val="10"/>
        <rFont val="方正仿宋简体"/>
        <family val="4"/>
      </rPr>
      <t>水泥砂浆砌筑；灌溉水塘安装机械闸门，安装</t>
    </r>
    <r>
      <rPr>
        <sz val="10"/>
        <rFont val="Times New Roman"/>
        <family val="1"/>
      </rPr>
      <t>0.8m</t>
    </r>
    <r>
      <rPr>
        <sz val="10"/>
        <rFont val="方正仿宋简体"/>
        <family val="4"/>
      </rPr>
      <t>＊</t>
    </r>
    <r>
      <rPr>
        <sz val="10"/>
        <rFont val="Times New Roman"/>
        <family val="1"/>
      </rPr>
      <t>2m</t>
    </r>
    <r>
      <rPr>
        <sz val="10"/>
        <rFont val="方正仿宋简体"/>
        <family val="4"/>
      </rPr>
      <t>机械闸门一道。（三）产业提质增效。经济林果提质增效冬桃</t>
    </r>
    <r>
      <rPr>
        <sz val="10"/>
        <rFont val="Times New Roman"/>
        <family val="1"/>
      </rPr>
      <t>80</t>
    </r>
    <r>
      <rPr>
        <sz val="10"/>
        <rFont val="方正仿宋简体"/>
        <family val="4"/>
      </rPr>
      <t>亩（修剪、嫁接、病虫害防治）。</t>
    </r>
  </si>
  <si>
    <r>
      <t>产业配套设施建设</t>
    </r>
    <r>
      <rPr>
        <sz val="10"/>
        <rFont val="Times New Roman"/>
        <family val="1"/>
      </rPr>
      <t>:</t>
    </r>
    <r>
      <rPr>
        <sz val="10"/>
        <rFont val="方正仿宋简体"/>
        <family val="4"/>
      </rPr>
      <t>新建生产房</t>
    </r>
    <r>
      <rPr>
        <sz val="10"/>
        <rFont val="Times New Roman"/>
        <family val="1"/>
      </rPr>
      <t>4</t>
    </r>
    <r>
      <rPr>
        <sz val="10"/>
        <rFont val="方正仿宋简体"/>
        <family val="4"/>
      </rPr>
      <t>间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设施大棚修复</t>
    </r>
    <r>
      <rPr>
        <sz val="10"/>
        <rFont val="Times New Roman"/>
        <family val="1"/>
      </rPr>
      <t>3.5</t>
    </r>
    <r>
      <rPr>
        <sz val="10"/>
        <rFont val="方正仿宋简体"/>
        <family val="4"/>
      </rPr>
      <t>亩</t>
    </r>
    <r>
      <rPr>
        <sz val="10"/>
        <rFont val="Times New Roman"/>
        <family val="1"/>
      </rPr>
      <t>,C20</t>
    </r>
    <r>
      <rPr>
        <sz val="10"/>
        <rFont val="方正仿宋简体"/>
        <family val="4"/>
      </rPr>
      <t>钢筋砼</t>
    </r>
    <r>
      <rPr>
        <sz val="10"/>
        <rFont val="Times New Roman"/>
        <family val="1"/>
      </rPr>
      <t>50m3</t>
    </r>
    <r>
      <rPr>
        <sz val="10"/>
        <rFont val="方正仿宋简体"/>
        <family val="4"/>
      </rPr>
      <t>水池浇筑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建设设施大棚</t>
    </r>
    <r>
      <rPr>
        <sz val="10"/>
        <rFont val="Times New Roman"/>
        <family val="1"/>
      </rPr>
      <t>8</t>
    </r>
    <r>
      <rPr>
        <sz val="10"/>
        <rFont val="方正仿宋简体"/>
        <family val="4"/>
      </rPr>
      <t>亩及配套设施；园区道路及基础建设工程</t>
    </r>
    <r>
      <rPr>
        <sz val="10"/>
        <rFont val="Times New Roman"/>
        <family val="1"/>
      </rPr>
      <t>:</t>
    </r>
    <r>
      <rPr>
        <sz val="10"/>
        <rFont val="方正仿宋简体"/>
        <family val="4"/>
      </rPr>
      <t>新建园内机耕路（砂砾石路面），</t>
    </r>
    <r>
      <rPr>
        <sz val="10"/>
        <rFont val="Times New Roman"/>
        <family val="1"/>
      </rPr>
      <t>320m</t>
    </r>
    <r>
      <rPr>
        <sz val="10"/>
        <rFont val="方正仿宋简体"/>
        <family val="4"/>
      </rPr>
      <t>；两边</t>
    </r>
    <r>
      <rPr>
        <sz val="10"/>
        <rFont val="Times New Roman"/>
        <family val="1"/>
      </rPr>
      <t>0.5m</t>
    </r>
    <r>
      <rPr>
        <sz val="10"/>
        <rFont val="方正仿宋简体"/>
        <family val="4"/>
      </rPr>
      <t>砂砾石路面，</t>
    </r>
    <r>
      <rPr>
        <sz val="10"/>
        <rFont val="Times New Roman"/>
        <family val="1"/>
      </rPr>
      <t>960m</t>
    </r>
    <r>
      <rPr>
        <sz val="10"/>
        <rFont val="方正仿宋简体"/>
        <family val="4"/>
      </rPr>
      <t>；灌溉池塘除险加固，浆砌石挡墙，</t>
    </r>
    <r>
      <rPr>
        <sz val="10"/>
        <rFont val="Times New Roman"/>
        <family val="1"/>
      </rPr>
      <t>M7.5</t>
    </r>
    <r>
      <rPr>
        <sz val="10"/>
        <rFont val="方正仿宋简体"/>
        <family val="4"/>
      </rPr>
      <t>水泥砂浆砌筑；河道加固，浆砌石挡墙，</t>
    </r>
    <r>
      <rPr>
        <sz val="10"/>
        <rFont val="Times New Roman"/>
        <family val="1"/>
      </rPr>
      <t>M7.5</t>
    </r>
    <r>
      <rPr>
        <sz val="10"/>
        <rFont val="方正仿宋简体"/>
        <family val="4"/>
      </rPr>
      <t>水泥砂浆砌筑；灌溉水塘安装机械闸门，安装机械闸门一道。产业提质增效。经济林果提质增效冬桃</t>
    </r>
    <r>
      <rPr>
        <sz val="10"/>
        <rFont val="Times New Roman"/>
        <family val="1"/>
      </rPr>
      <t>80</t>
    </r>
    <r>
      <rPr>
        <sz val="10"/>
        <rFont val="方正仿宋简体"/>
        <family val="4"/>
      </rPr>
      <t>亩（修剪、嫁接、病虫害防治）。解决群众生产生活设施条件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</si>
  <si>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龙街镇人民政府</t>
  </si>
  <si>
    <t>5500001619464114</t>
  </si>
  <si>
    <t>六苴镇双河村委会乡村振兴特色农业示范区产业配套项目</t>
  </si>
  <si>
    <t>六苴镇双河村委会</t>
  </si>
  <si>
    <r>
      <t>1.</t>
    </r>
    <r>
      <rPr>
        <sz val="10"/>
        <rFont val="方正仿宋简体"/>
        <family val="4"/>
      </rPr>
      <t>新建三面光水沟</t>
    </r>
    <r>
      <rPr>
        <sz val="10"/>
        <rFont val="Times New Roman"/>
        <family val="1"/>
      </rPr>
      <t>1720m</t>
    </r>
    <r>
      <rPr>
        <sz val="10"/>
        <rFont val="方正仿宋简体"/>
        <family val="4"/>
      </rPr>
      <t>，断面规格格</t>
    </r>
    <r>
      <rPr>
        <sz val="10"/>
        <rFont val="Times New Roman"/>
        <family val="1"/>
      </rPr>
      <t>:300*400</t>
    </r>
    <r>
      <rPr>
        <sz val="10"/>
        <rFont val="方正仿宋简体"/>
        <family val="4"/>
      </rPr>
      <t>；</t>
    </r>
    <r>
      <rPr>
        <sz val="10"/>
        <rFont val="Times New Roman"/>
        <family val="1"/>
      </rPr>
      <t>2.</t>
    </r>
    <r>
      <rPr>
        <sz val="10"/>
        <rFont val="方正仿宋简体"/>
        <family val="4"/>
      </rPr>
      <t>新建拦水坝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座；</t>
    </r>
    <r>
      <rPr>
        <sz val="10"/>
        <rFont val="Times New Roman"/>
        <family val="1"/>
      </rPr>
      <t>2.</t>
    </r>
    <r>
      <rPr>
        <sz val="10"/>
        <rFont val="方正仿宋简体"/>
        <family val="4"/>
      </rPr>
      <t>新建</t>
    </r>
    <r>
      <rPr>
        <sz val="10"/>
        <rFont val="Times New Roman"/>
        <family val="1"/>
      </rPr>
      <t>M7.5</t>
    </r>
    <r>
      <rPr>
        <sz val="10"/>
        <rFont val="方正仿宋简体"/>
        <family val="4"/>
      </rPr>
      <t>浆砌石挡墙</t>
    </r>
    <r>
      <rPr>
        <sz val="10"/>
        <rFont val="Times New Roman"/>
        <family val="1"/>
      </rPr>
      <t>712m³</t>
    </r>
    <r>
      <rPr>
        <sz val="10"/>
        <rFont val="方正仿宋简体"/>
        <family val="4"/>
      </rPr>
      <t>；</t>
    </r>
    <r>
      <rPr>
        <sz val="10"/>
        <rFont val="Times New Roman"/>
        <family val="1"/>
      </rPr>
      <t>3.</t>
    </r>
    <r>
      <rPr>
        <sz val="10"/>
        <rFont val="方正仿宋简体"/>
        <family val="4"/>
      </rPr>
      <t>新建村内排水沟（三面光沟）</t>
    </r>
    <r>
      <rPr>
        <sz val="10"/>
        <rFont val="Times New Roman"/>
        <family val="1"/>
      </rPr>
      <t>620m</t>
    </r>
    <r>
      <rPr>
        <sz val="10"/>
        <rFont val="方正仿宋简体"/>
        <family val="4"/>
      </rPr>
      <t>；</t>
    </r>
    <r>
      <rPr>
        <sz val="10"/>
        <rFont val="Times New Roman"/>
        <family val="1"/>
      </rPr>
      <t>4.</t>
    </r>
    <r>
      <rPr>
        <sz val="10"/>
        <rFont val="方正仿宋简体"/>
        <family val="4"/>
      </rPr>
      <t>村内场地硬化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</t>
    </r>
    <r>
      <rPr>
        <sz val="10"/>
        <rFont val="Times New Roman"/>
        <family val="1"/>
      </rPr>
      <t>600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；</t>
    </r>
    <r>
      <rPr>
        <sz val="10"/>
        <rFont val="Times New Roman"/>
        <family val="1"/>
      </rPr>
      <t>5.</t>
    </r>
    <r>
      <rPr>
        <sz val="10"/>
        <rFont val="方正仿宋简体"/>
        <family val="4"/>
      </rPr>
      <t>新建污水沉淀池一座，安装排污管</t>
    </r>
    <r>
      <rPr>
        <sz val="10"/>
        <rFont val="Times New Roman"/>
        <family val="1"/>
      </rPr>
      <t>1800</t>
    </r>
    <r>
      <rPr>
        <sz val="10"/>
        <rFont val="方正仿宋简体"/>
        <family val="4"/>
      </rPr>
      <t>米。</t>
    </r>
  </si>
  <si>
    <r>
      <t>新建三面光水沟</t>
    </r>
    <r>
      <rPr>
        <sz val="10"/>
        <rFont val="Times New Roman"/>
        <family val="1"/>
      </rPr>
      <t>1720m</t>
    </r>
    <r>
      <rPr>
        <sz val="10"/>
        <rFont val="方正仿宋简体"/>
        <family val="4"/>
      </rPr>
      <t>；新建拦水坝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座；新建</t>
    </r>
    <r>
      <rPr>
        <sz val="10"/>
        <rFont val="Times New Roman"/>
        <family val="1"/>
      </rPr>
      <t>M7.5</t>
    </r>
    <r>
      <rPr>
        <sz val="10"/>
        <rFont val="方正仿宋简体"/>
        <family val="4"/>
      </rPr>
      <t>浆砌石挡墙</t>
    </r>
    <r>
      <rPr>
        <sz val="10"/>
        <rFont val="Times New Roman"/>
        <family val="1"/>
      </rPr>
      <t>712m³</t>
    </r>
    <r>
      <rPr>
        <sz val="10"/>
        <rFont val="方正仿宋简体"/>
        <family val="4"/>
      </rPr>
      <t>；新建村内排水沟（三面光沟）</t>
    </r>
    <r>
      <rPr>
        <sz val="10"/>
        <rFont val="Times New Roman"/>
        <family val="1"/>
      </rPr>
      <t>620m</t>
    </r>
    <r>
      <rPr>
        <sz val="10"/>
        <rFont val="方正仿宋简体"/>
        <family val="4"/>
      </rPr>
      <t>；村内场地硬化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</t>
    </r>
    <r>
      <rPr>
        <sz val="10"/>
        <rFont val="Times New Roman"/>
        <family val="1"/>
      </rPr>
      <t>600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；新建污水沉淀池一座，安装排污管</t>
    </r>
    <r>
      <rPr>
        <sz val="10"/>
        <rFont val="Times New Roman"/>
        <family val="1"/>
      </rPr>
      <t>1800</t>
    </r>
    <r>
      <rPr>
        <sz val="10"/>
        <rFont val="方正仿宋简体"/>
        <family val="4"/>
      </rPr>
      <t>米。解决群众生产生活设施条件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</si>
  <si>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六苴镇人民政府</t>
  </si>
  <si>
    <t>5500001613928215</t>
  </si>
  <si>
    <t>大姚县昙华乡麻秸房民族团结示范村产业建设项目</t>
  </si>
  <si>
    <r>
      <t>发展树葱产业，建设冷库</t>
    </r>
    <r>
      <rPr>
        <sz val="10"/>
        <rFont val="Times New Roman"/>
        <family val="1"/>
      </rPr>
      <t>600m³</t>
    </r>
    <r>
      <rPr>
        <sz val="10"/>
        <rFont val="方正仿宋简体"/>
        <family val="4"/>
      </rPr>
      <t>一座。</t>
    </r>
  </si>
  <si>
    <r>
      <t>建设冷库一座解决群众生产生活设施条件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</si>
  <si>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昙华乡人民政府</t>
  </si>
  <si>
    <t>大姚县民族宗教事务局</t>
  </si>
  <si>
    <t>5500001623309676</t>
  </si>
  <si>
    <t>大姚县铁锁乡铁锁村瓦窑一二三组民族团结示范村产业建设项目</t>
  </si>
  <si>
    <t>铁锁村瓦窑一二三组</t>
  </si>
  <si>
    <r>
      <t>实施花椒配水项目，对大坝进行除险加固，安装护栏</t>
    </r>
    <r>
      <rPr>
        <sz val="10"/>
        <rFont val="Times New Roman"/>
        <family val="1"/>
      </rPr>
      <t>370</t>
    </r>
    <r>
      <rPr>
        <sz val="10"/>
        <rFont val="方正仿宋简体"/>
        <family val="4"/>
      </rPr>
      <t>米，溢洪道改造，土方回填</t>
    </r>
    <r>
      <rPr>
        <sz val="10"/>
        <rFont val="Times New Roman"/>
        <family val="1"/>
      </rPr>
      <t>644m³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M7.5</t>
    </r>
    <r>
      <rPr>
        <sz val="10"/>
        <rFont val="方正仿宋简体"/>
        <family val="4"/>
      </rPr>
      <t>浆砌石挡墙</t>
    </r>
    <r>
      <rPr>
        <sz val="10"/>
        <rFont val="Times New Roman"/>
        <family val="1"/>
      </rPr>
      <t>223.5m³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砼路面</t>
    </r>
    <r>
      <rPr>
        <sz val="10"/>
        <rFont val="Times New Roman"/>
        <family val="1"/>
      </rPr>
      <t>79.35m³</t>
    </r>
    <r>
      <rPr>
        <sz val="10"/>
        <rFont val="方正仿宋简体"/>
        <family val="4"/>
      </rPr>
      <t>。</t>
    </r>
  </si>
  <si>
    <r>
      <t>实施花椒配水项目，对大坝进行除险加固，安装护栏</t>
    </r>
    <r>
      <rPr>
        <sz val="10"/>
        <rFont val="Times New Roman"/>
        <family val="1"/>
      </rPr>
      <t>370</t>
    </r>
    <r>
      <rPr>
        <sz val="10"/>
        <rFont val="方正仿宋简体"/>
        <family val="4"/>
      </rPr>
      <t>米，溢洪道改造，土方回填</t>
    </r>
    <r>
      <rPr>
        <sz val="10"/>
        <rFont val="Times New Roman"/>
        <family val="1"/>
      </rPr>
      <t>644m³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M7.5</t>
    </r>
    <r>
      <rPr>
        <sz val="10"/>
        <rFont val="方正仿宋简体"/>
        <family val="4"/>
      </rPr>
      <t>浆砌石挡墙</t>
    </r>
    <r>
      <rPr>
        <sz val="10"/>
        <rFont val="Times New Roman"/>
        <family val="1"/>
      </rPr>
      <t>223.5m³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砼路面</t>
    </r>
    <r>
      <rPr>
        <sz val="10"/>
        <rFont val="Times New Roman"/>
        <family val="1"/>
      </rPr>
      <t>79.35m³</t>
    </r>
    <r>
      <rPr>
        <sz val="10"/>
        <rFont val="方正仿宋简体"/>
        <family val="4"/>
      </rPr>
      <t>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</si>
  <si>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5500001600797791</t>
  </si>
  <si>
    <t>大姚县赵家店镇团塘民族团结示范村产业发展项目</t>
  </si>
  <si>
    <t>赵家店镇团塘</t>
  </si>
  <si>
    <r>
      <t>发展贡菜基地</t>
    </r>
    <r>
      <rPr>
        <sz val="10"/>
        <rFont val="Times New Roman"/>
        <family val="1"/>
      </rPr>
      <t>200</t>
    </r>
    <r>
      <rPr>
        <sz val="10"/>
        <rFont val="方正仿宋简体"/>
        <family val="4"/>
      </rPr>
      <t>亩，配套沟渠</t>
    </r>
    <r>
      <rPr>
        <sz val="10"/>
        <rFont val="Times New Roman"/>
        <family val="1"/>
      </rPr>
      <t>800m</t>
    </r>
    <r>
      <rPr>
        <sz val="10"/>
        <rFont val="方正仿宋简体"/>
        <family val="4"/>
      </rPr>
      <t>，新建机耕路</t>
    </r>
    <r>
      <rPr>
        <sz val="10"/>
        <rFont val="Times New Roman"/>
        <family val="1"/>
      </rPr>
      <t>2400m</t>
    </r>
    <r>
      <rPr>
        <sz val="10"/>
        <rFont val="方正仿宋简体"/>
        <family val="4"/>
      </rPr>
      <t>，提水泵站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座，新建高位水池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个</t>
    </r>
    <r>
      <rPr>
        <sz val="10"/>
        <rFont val="Times New Roman"/>
        <family val="1"/>
      </rPr>
      <t>200m³</t>
    </r>
    <r>
      <rPr>
        <sz val="10"/>
        <rFont val="方正仿宋简体"/>
        <family val="4"/>
      </rPr>
      <t>，建设农产品中转站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个</t>
    </r>
    <r>
      <rPr>
        <sz val="10"/>
        <rFont val="Times New Roman"/>
        <family val="1"/>
      </rPr>
      <t>.</t>
    </r>
  </si>
  <si>
    <r>
      <t>配套沟渠</t>
    </r>
    <r>
      <rPr>
        <sz val="10"/>
        <rFont val="Times New Roman"/>
        <family val="1"/>
      </rPr>
      <t>800m</t>
    </r>
    <r>
      <rPr>
        <sz val="10"/>
        <rFont val="方正仿宋简体"/>
        <family val="4"/>
      </rPr>
      <t>，新建机耕路</t>
    </r>
    <r>
      <rPr>
        <sz val="10"/>
        <rFont val="Times New Roman"/>
        <family val="1"/>
      </rPr>
      <t>2400m</t>
    </r>
    <r>
      <rPr>
        <sz val="10"/>
        <rFont val="方正仿宋简体"/>
        <family val="4"/>
      </rPr>
      <t>，新建高位水池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个</t>
    </r>
    <r>
      <rPr>
        <sz val="10"/>
        <rFont val="Times New Roman"/>
        <family val="1"/>
      </rPr>
      <t>200m³</t>
    </r>
    <r>
      <rPr>
        <sz val="10"/>
        <rFont val="方正仿宋简体"/>
        <family val="4"/>
      </rPr>
      <t>，建设农产品中转站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个</t>
    </r>
    <r>
      <rPr>
        <sz val="10"/>
        <rFont val="Times New Roman"/>
        <family val="1"/>
      </rPr>
      <t>.</t>
    </r>
    <r>
      <rPr>
        <sz val="10"/>
        <rFont val="方正仿宋简体"/>
        <family val="4"/>
      </rPr>
      <t>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</si>
  <si>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5500001617349951</t>
  </si>
  <si>
    <t>大姚县民族团结示范村产业发展建设项目</t>
  </si>
  <si>
    <t>大姚县石羊镇</t>
  </si>
  <si>
    <r>
      <t>发展蔬菜</t>
    </r>
    <r>
      <rPr>
        <sz val="10"/>
        <rFont val="Times New Roman"/>
        <family val="1"/>
      </rPr>
      <t>350</t>
    </r>
    <r>
      <rPr>
        <sz val="10"/>
        <rFont val="方正仿宋简体"/>
        <family val="4"/>
      </rPr>
      <t>亩，配套建设三面光沟</t>
    </r>
    <r>
      <rPr>
        <sz val="10"/>
        <rFont val="Times New Roman"/>
        <family val="1"/>
      </rPr>
      <t>1280</t>
    </r>
    <r>
      <rPr>
        <sz val="10"/>
        <rFont val="方正仿宋简体"/>
        <family val="4"/>
      </rPr>
      <t>米。</t>
    </r>
  </si>
  <si>
    <r>
      <t>发展蔬菜</t>
    </r>
    <r>
      <rPr>
        <sz val="10"/>
        <rFont val="Times New Roman"/>
        <family val="1"/>
      </rPr>
      <t>350</t>
    </r>
    <r>
      <rPr>
        <sz val="10"/>
        <rFont val="方正仿宋简体"/>
        <family val="4"/>
      </rPr>
      <t>亩，配套建设三面光沟</t>
    </r>
    <r>
      <rPr>
        <sz val="10"/>
        <rFont val="Times New Roman"/>
        <family val="1"/>
      </rPr>
      <t>1280</t>
    </r>
    <r>
      <rPr>
        <sz val="10"/>
        <rFont val="方正仿宋简体"/>
        <family val="4"/>
      </rPr>
      <t>米。解决群众生产生活设施条件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</si>
  <si>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5500001613787833</t>
  </si>
  <si>
    <t>大姚县民族贸易和民族特需商品生产贷款贴息项目</t>
  </si>
  <si>
    <t>大姚县金碧镇</t>
  </si>
  <si>
    <r>
      <t>对</t>
    </r>
    <r>
      <rPr>
        <sz val="10"/>
        <rFont val="Times New Roman"/>
        <family val="1"/>
      </rPr>
      <t>9</t>
    </r>
    <r>
      <rPr>
        <sz val="10"/>
        <rFont val="方正仿宋简体"/>
        <family val="4"/>
      </rPr>
      <t>家民族贸易和民族特需商品企业进行贷款贴息</t>
    </r>
    <r>
      <rPr>
        <sz val="10"/>
        <rFont val="Times New Roman"/>
        <family val="1"/>
      </rPr>
      <t>22</t>
    </r>
    <r>
      <rPr>
        <sz val="10"/>
        <rFont val="方正仿宋简体"/>
        <family val="4"/>
      </rPr>
      <t>万元。</t>
    </r>
  </si>
  <si>
    <r>
      <t>对</t>
    </r>
    <r>
      <rPr>
        <sz val="10"/>
        <rFont val="Times New Roman"/>
        <family val="1"/>
      </rPr>
      <t>9</t>
    </r>
    <r>
      <rPr>
        <sz val="10"/>
        <rFont val="方正仿宋简体"/>
        <family val="4"/>
      </rPr>
      <t>家民族贸易和民族特需商品企业进行贷款贴息</t>
    </r>
    <r>
      <rPr>
        <sz val="10"/>
        <rFont val="Times New Roman"/>
        <family val="1"/>
      </rPr>
      <t>22</t>
    </r>
    <r>
      <rPr>
        <sz val="10"/>
        <rFont val="方正仿宋简体"/>
        <family val="4"/>
      </rPr>
      <t>万元。按时完成贴息，群众满意度达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以上。</t>
    </r>
  </si>
  <si>
    <t>5500001717494470</t>
  </si>
  <si>
    <t>畜牧生产</t>
  </si>
  <si>
    <t>大姚县易地扶贫搬迁后续产业扶持龙林村肉牛养殖产业配套项目</t>
  </si>
  <si>
    <t>金碧镇龙林村委会</t>
  </si>
  <si>
    <r>
      <t>1</t>
    </r>
    <r>
      <rPr>
        <sz val="10"/>
        <rFont val="方正仿宋简体"/>
        <family val="4"/>
      </rPr>
      <t>．新建标准化牛舍</t>
    </r>
    <r>
      <rPr>
        <sz val="10"/>
        <rFont val="Times New Roman"/>
        <family val="1"/>
      </rPr>
      <t>1050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（含牛舍基础建设、土石方工程、水电工程、主体建设、地面硬化、其他附属设施工程，牛舍建设所使用的钢材必须达到国家标准，且有合格证书，钢材焊接工人必须持有相关证书）。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．铁网围栏、污水处理池、蓄水池、水井、牛羊粪发酵处理池等附属设施。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．建设厂区大门附带自动化感应消毒系统一套，包含入厂消毒通道、男女更衣消毒室等相关设施。</t>
    </r>
    <r>
      <rPr>
        <sz val="10"/>
        <rFont val="Times New Roman"/>
        <family val="1"/>
      </rPr>
      <t>4</t>
    </r>
    <r>
      <rPr>
        <sz val="10"/>
        <rFont val="方正仿宋简体"/>
        <family val="4"/>
      </rPr>
      <t>．饲料堆放仓库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，包含土方开挖、基础建设，混凝土、钢材焊接、彩钢瓦铺设及水电工程施工。</t>
    </r>
    <r>
      <rPr>
        <sz val="10"/>
        <rFont val="Times New Roman"/>
        <family val="1"/>
      </rPr>
      <t xml:space="preserve">
</t>
    </r>
  </si>
  <si>
    <r>
      <t>新建标准化牛舍</t>
    </r>
    <r>
      <rPr>
        <sz val="10"/>
        <rFont val="Times New Roman"/>
        <family val="1"/>
      </rPr>
      <t>1050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（含牛舍基础建设、土石方工程、水电工程、主体建设、地面硬化、其他附属设施工程），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．附属设施含铁网围栏、厂区大门、污水处理池、蓄水池、水井、牛羊粪发酵处理池、消毒通道、更衣消毒室等，饲料堆放仓库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及水电工程。解决群众生产生活设施条件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</si>
  <si>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大姚县发展和改革局</t>
  </si>
  <si>
    <t>5500001615368748</t>
  </si>
  <si>
    <t>六苴镇波西村藏香猪繁育及养殖产业配套项目</t>
  </si>
  <si>
    <t>六苴镇波西村委会</t>
  </si>
  <si>
    <r>
      <t>仓库：建筑层数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层，建筑面积：</t>
    </r>
    <r>
      <rPr>
        <sz val="10"/>
        <rFont val="Times New Roman"/>
        <family val="1"/>
      </rPr>
      <t>300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，砌体结构＋轻钢屋面结构；猪舍：建筑层数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层，建筑面积：</t>
    </r>
    <r>
      <rPr>
        <sz val="10"/>
        <rFont val="Times New Roman"/>
        <family val="1"/>
      </rPr>
      <t>360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，混凝土排架结构＋轻钢屋面结构；定位栏：建筑层数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层，建筑面积：</t>
    </r>
    <r>
      <rPr>
        <sz val="10"/>
        <rFont val="Times New Roman"/>
        <family val="1"/>
      </rPr>
      <t>360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，混凝土排架结构</t>
    </r>
    <r>
      <rPr>
        <sz val="10"/>
        <rFont val="Times New Roman"/>
        <family val="1"/>
      </rPr>
      <t>+</t>
    </r>
    <r>
      <rPr>
        <sz val="10"/>
        <rFont val="方正仿宋简体"/>
        <family val="4"/>
      </rPr>
      <t>轻钢屋面结构；</t>
    </r>
    <r>
      <rPr>
        <sz val="10"/>
        <rFont val="Times New Roman"/>
        <family val="1"/>
      </rPr>
      <t>4</t>
    </r>
    <r>
      <rPr>
        <sz val="10"/>
        <rFont val="方正仿宋简体"/>
        <family val="4"/>
      </rPr>
      <t>室外附属工程同场平工程、场地工程、给水工程、排水工程、供配电工程。</t>
    </r>
  </si>
  <si>
    <r>
      <t>仓库建筑层数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层面积</t>
    </r>
    <r>
      <rPr>
        <sz val="10"/>
        <rFont val="Times New Roman"/>
        <family val="1"/>
      </rPr>
      <t>300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，猪舍建筑层数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层面积</t>
    </r>
    <r>
      <rPr>
        <sz val="10"/>
        <rFont val="Times New Roman"/>
        <family val="1"/>
      </rPr>
      <t>360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，定位栏建筑层数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层面积</t>
    </r>
    <r>
      <rPr>
        <sz val="10"/>
        <rFont val="Times New Roman"/>
        <family val="1"/>
      </rPr>
      <t>360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及室外附属工程。解决群众生产生活设施条件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</si>
  <si>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5500001613014221</t>
  </si>
  <si>
    <t>大姚县三台乡三台村过拉小组民族团结示范村产业发展项目</t>
  </si>
  <si>
    <t>三台村过拉小组</t>
  </si>
  <si>
    <r>
      <t>发展胡蜂和核桃产业，建设三台胡蜂养殖场饲养大棚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；核桃交易市场厂房建设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。</t>
    </r>
  </si>
  <si>
    <r>
      <t>建设胡蜂养殖场饲养大棚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；核桃交易市场厂房建设</t>
    </r>
    <r>
      <rPr>
        <sz val="10"/>
        <rFont val="Times New Roman"/>
        <family val="1"/>
      </rPr>
      <t>1000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</si>
  <si>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三台乡人民政府</t>
  </si>
  <si>
    <t>5500001618572617</t>
  </si>
  <si>
    <t>林业改革发展</t>
  </si>
  <si>
    <t>昙华乡昙华社区松子园小组樱桃产业发展巩固提升建设项目</t>
  </si>
  <si>
    <t>昙华乡昙华社区</t>
  </si>
  <si>
    <t xml:space="preserve">1.昙华乡农产品展销中心建设：在昙华社区农贸市场内新建770㎡农特产品展销中心1个。
2.昙华社区松子园小组樱桃产业园架设桥涵：新建长5m，宽2.2m的钢筋混凝土桥一座。有效桥面2m，桥面建12m不锈钢护栏。
3.昙华社区松子园小组樱桃产业园产业灌溉管道：新建DN40镀锌管道2150米，DN32配水管200米。
</t>
  </si>
  <si>
    <t>昙华乡农产品展销中心建设：在昙华社区农贸市场内新建770㎡农特产品展销中心1个；昙华乡昙华社区松子园小组樱桃产业园架设桥涵：新建长5m，宽2.2m的钢筋混凝土桥一座。有效桥面2m，桥面建12m不锈钢护栏；昙华社区松子园小组樱桃产业园产业灌溉管道：新建DN40镀锌管道2150米，DN32配水管200米。解决群众生产生活设施条件,群众满意度达95%。</t>
  </si>
  <si>
    <t>5500001623383348</t>
  </si>
  <si>
    <t>湾碧乡文宜拉村委会火山组核桃产业配水项目</t>
  </si>
  <si>
    <t>湾碧乡文宜拉村委会</t>
  </si>
  <si>
    <r>
      <t>修建三面光沟，大村至赵家组沟渠，长</t>
    </r>
    <r>
      <rPr>
        <sz val="10"/>
        <rFont val="Times New Roman"/>
        <family val="1"/>
      </rPr>
      <t>2748.2m</t>
    </r>
    <r>
      <rPr>
        <sz val="10"/>
        <rFont val="方正仿宋简体"/>
        <family val="4"/>
      </rPr>
      <t>，规格</t>
    </r>
    <r>
      <rPr>
        <sz val="10"/>
        <rFont val="Times New Roman"/>
        <family val="1"/>
      </rPr>
      <t>0.4*0.3m(c20</t>
    </r>
    <r>
      <rPr>
        <sz val="10"/>
        <rFont val="方正仿宋简体"/>
        <family val="4"/>
      </rPr>
      <t>砼</t>
    </r>
    <r>
      <rPr>
        <sz val="10"/>
        <rFont val="Times New Roman"/>
        <family val="1"/>
      </rPr>
      <t>494.68 m³)</t>
    </r>
    <r>
      <rPr>
        <sz val="10"/>
        <rFont val="方正仿宋简体"/>
        <family val="4"/>
      </rPr>
      <t>；渡槽长</t>
    </r>
    <r>
      <rPr>
        <sz val="10"/>
        <rFont val="Times New Roman"/>
        <family val="1"/>
      </rPr>
      <t>9m</t>
    </r>
    <r>
      <rPr>
        <sz val="10"/>
        <rFont val="方正仿宋简体"/>
        <family val="4"/>
      </rPr>
      <t>，规格</t>
    </r>
    <r>
      <rPr>
        <sz val="10"/>
        <rFont val="Times New Roman"/>
        <family val="1"/>
      </rPr>
      <t>0.4*0.3m(c20</t>
    </r>
    <r>
      <rPr>
        <sz val="10"/>
        <rFont val="方正仿宋简体"/>
        <family val="4"/>
      </rPr>
      <t>砼</t>
    </r>
    <r>
      <rPr>
        <sz val="10"/>
        <rFont val="Times New Roman"/>
        <family val="1"/>
      </rPr>
      <t>2.07 m³)</t>
    </r>
    <r>
      <rPr>
        <sz val="10"/>
        <rFont val="方正仿宋简体"/>
        <family val="4"/>
      </rPr>
      <t>；沟坝</t>
    </r>
    <r>
      <rPr>
        <sz val="10"/>
        <rFont val="Times New Roman"/>
        <family val="1"/>
      </rPr>
      <t>1#</t>
    </r>
    <r>
      <rPr>
        <sz val="10"/>
        <rFont val="方正仿宋简体"/>
        <family val="4"/>
      </rPr>
      <t>（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</t>
    </r>
    <r>
      <rPr>
        <sz val="10"/>
        <rFont val="Times New Roman"/>
        <family val="1"/>
      </rPr>
      <t>52.85m³</t>
    </r>
    <r>
      <rPr>
        <sz val="10"/>
        <rFont val="方正仿宋简体"/>
        <family val="4"/>
      </rPr>
      <t>）；沟坝</t>
    </r>
    <r>
      <rPr>
        <sz val="10"/>
        <rFont val="Times New Roman"/>
        <family val="1"/>
      </rPr>
      <t>2#</t>
    </r>
    <r>
      <rPr>
        <sz val="10"/>
        <rFont val="方正仿宋简体"/>
        <family val="4"/>
      </rPr>
      <t>（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</t>
    </r>
    <r>
      <rPr>
        <sz val="10"/>
        <rFont val="Times New Roman"/>
        <family val="1"/>
      </rPr>
      <t>131.44m³</t>
    </r>
    <r>
      <rPr>
        <sz val="10"/>
        <rFont val="方正仿宋简体"/>
        <family val="4"/>
      </rPr>
      <t>）；毛石混凝土挡墙</t>
    </r>
    <r>
      <rPr>
        <sz val="10"/>
        <rFont val="Times New Roman"/>
        <family val="1"/>
      </rPr>
      <t>83m³</t>
    </r>
    <r>
      <rPr>
        <sz val="10"/>
        <rFont val="方正仿宋简体"/>
        <family val="4"/>
      </rPr>
      <t>。</t>
    </r>
  </si>
  <si>
    <r>
      <t>建设沟渠</t>
    </r>
    <r>
      <rPr>
        <sz val="10"/>
        <rFont val="Times New Roman"/>
        <family val="1"/>
      </rPr>
      <t>2748m</t>
    </r>
    <r>
      <rPr>
        <sz val="10"/>
        <rFont val="方正仿宋简体"/>
        <family val="4"/>
      </rPr>
      <t>以上，规格</t>
    </r>
    <r>
      <rPr>
        <sz val="10"/>
        <rFont val="Times New Roman"/>
        <family val="1"/>
      </rPr>
      <t>0.4*0.3m(c20</t>
    </r>
    <r>
      <rPr>
        <sz val="10"/>
        <rFont val="方正仿宋简体"/>
        <family val="4"/>
      </rPr>
      <t>砼</t>
    </r>
    <r>
      <rPr>
        <sz val="10"/>
        <rFont val="Times New Roman"/>
        <family val="1"/>
      </rPr>
      <t>494.68 m³)</t>
    </r>
    <r>
      <rPr>
        <sz val="10"/>
        <rFont val="方正仿宋简体"/>
        <family val="4"/>
      </rPr>
      <t>，工程完工率</t>
    </r>
    <r>
      <rPr>
        <sz val="10"/>
        <rFont val="Times New Roman"/>
        <family val="1"/>
      </rPr>
      <t>100%</t>
    </r>
    <r>
      <rPr>
        <sz val="10"/>
        <rFont val="方正仿宋简体"/>
        <family val="4"/>
      </rPr>
      <t>，工程质量符合标准，项目通过验收，受益群众满意度达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以上。</t>
    </r>
  </si>
  <si>
    <t>5500001689495556</t>
  </si>
  <si>
    <r>
      <t>大姚县</t>
    </r>
    <r>
      <rPr>
        <sz val="10"/>
        <rFont val="Times New Roman"/>
        <family val="1"/>
      </rPr>
      <t>2023</t>
    </r>
    <r>
      <rPr>
        <sz val="10"/>
        <rFont val="方正仿宋简体"/>
        <family val="4"/>
      </rPr>
      <t>年核桃提质增效示范样板产业配套项目</t>
    </r>
  </si>
  <si>
    <t>三台乡、桂花镇</t>
  </si>
  <si>
    <r>
      <t>建设</t>
    </r>
    <r>
      <rPr>
        <sz val="10"/>
        <rFont val="Times New Roman"/>
        <family val="1"/>
      </rPr>
      <t>25m³</t>
    </r>
    <r>
      <rPr>
        <sz val="10"/>
        <rFont val="方正仿宋简体"/>
        <family val="4"/>
      </rPr>
      <t>水池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个，架设管道</t>
    </r>
    <r>
      <rPr>
        <sz val="10"/>
        <rFont val="Times New Roman"/>
        <family val="1"/>
      </rPr>
      <t>3800m</t>
    </r>
    <r>
      <rPr>
        <sz val="10"/>
        <rFont val="方正仿宋简体"/>
        <family val="4"/>
      </rPr>
      <t>，建设田间道路</t>
    </r>
    <r>
      <rPr>
        <sz val="10"/>
        <rFont val="Times New Roman"/>
        <family val="1"/>
      </rPr>
      <t>1.7km</t>
    </r>
    <r>
      <rPr>
        <sz val="10"/>
        <rFont val="方正仿宋简体"/>
        <family val="4"/>
      </rPr>
      <t>；完成中耕施肥、修枝整形、密度调整、树干涂白、林下经济套种</t>
    </r>
    <r>
      <rPr>
        <sz val="10"/>
        <rFont val="Times New Roman"/>
        <family val="1"/>
      </rPr>
      <t>400</t>
    </r>
    <r>
      <rPr>
        <sz val="10"/>
        <rFont val="方正仿宋简体"/>
        <family val="4"/>
      </rPr>
      <t>亩，开展基地托管利益联结生产服务</t>
    </r>
    <r>
      <rPr>
        <sz val="10"/>
        <rFont val="Times New Roman"/>
        <family val="1"/>
      </rPr>
      <t>200</t>
    </r>
    <r>
      <rPr>
        <sz val="10"/>
        <rFont val="方正仿宋简体"/>
        <family val="4"/>
      </rPr>
      <t>亩。</t>
    </r>
  </si>
  <si>
    <r>
      <t>完成</t>
    </r>
    <r>
      <rPr>
        <sz val="10"/>
        <rFont val="Times New Roman"/>
        <family val="1"/>
      </rPr>
      <t>25m³</t>
    </r>
    <r>
      <rPr>
        <sz val="10"/>
        <rFont val="方正仿宋简体"/>
        <family val="4"/>
      </rPr>
      <t>水池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个，架设管道</t>
    </r>
    <r>
      <rPr>
        <sz val="10"/>
        <rFont val="Times New Roman"/>
        <family val="1"/>
      </rPr>
      <t>3800m</t>
    </r>
    <r>
      <rPr>
        <sz val="10"/>
        <rFont val="方正仿宋简体"/>
        <family val="4"/>
      </rPr>
      <t>，完成田间道路</t>
    </r>
    <r>
      <rPr>
        <sz val="10"/>
        <rFont val="Times New Roman"/>
        <family val="1"/>
      </rPr>
      <t>1.7km</t>
    </r>
    <r>
      <rPr>
        <sz val="10"/>
        <rFont val="方正仿宋简体"/>
        <family val="4"/>
      </rPr>
      <t>；完成林下经济套种</t>
    </r>
    <r>
      <rPr>
        <sz val="10"/>
        <rFont val="Times New Roman"/>
        <family val="1"/>
      </rPr>
      <t>400</t>
    </r>
    <r>
      <rPr>
        <sz val="10"/>
        <rFont val="方正仿宋简体"/>
        <family val="4"/>
      </rPr>
      <t>亩，开展基地托管利益联结生产服务</t>
    </r>
    <r>
      <rPr>
        <sz val="10"/>
        <rFont val="Times New Roman"/>
        <family val="1"/>
      </rPr>
      <t>200</t>
    </r>
    <r>
      <rPr>
        <sz val="10"/>
        <rFont val="方正仿宋简体"/>
        <family val="4"/>
      </rPr>
      <t>亩，解决群众生产生活设施条件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</si>
  <si>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大姚县林草局</t>
  </si>
  <si>
    <t>5500001618668481</t>
  </si>
  <si>
    <t>大姚县三台乡核桃初加工机械一体化生产线产业配套项目</t>
  </si>
  <si>
    <t>三台乡三台社区</t>
  </si>
  <si>
    <r>
      <t>建设核桃初加工机械一体化生产线一级站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个，建设集核桃清洗、烘干、分级、包装等为一体的核桃初加工机械一体化生产线。</t>
    </r>
  </si>
  <si>
    <r>
      <t>建设核桃初加工机械一体化生产线一级站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个，建设集核桃清洗、烘干、分级、包装等为一体的核桃初加工机械一体化生产线。解决群众生产生活设施条件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</si>
  <si>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大姚县林业和草原局</t>
  </si>
  <si>
    <t>5500001618664816</t>
  </si>
  <si>
    <t>大姚县桂花镇核桃初加工机械一体化生产线产业配套项目</t>
  </si>
  <si>
    <t>5500001612045933</t>
  </si>
  <si>
    <t>铁锁乡核桃初加工机械一体化生产线产业配套项目</t>
  </si>
  <si>
    <t>铁锁乡铁锁社区</t>
  </si>
  <si>
    <r>
      <t>新建核桃初加工机械一体化一级站生产线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条，每条建成生产厂房</t>
    </r>
    <r>
      <rPr>
        <sz val="10"/>
        <rFont val="Times New Roman"/>
        <family val="1"/>
      </rPr>
      <t>480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，购置洗果进料提升机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台、洗果机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台、净果出料输送网带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条、带表干网带输送提升机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台、鲜籽进烤槽输送带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条、生物质颗粒燃烧机</t>
    </r>
    <r>
      <rPr>
        <sz val="10"/>
        <rFont val="Times New Roman"/>
        <family val="1"/>
      </rPr>
      <t>10</t>
    </r>
    <r>
      <rPr>
        <sz val="10"/>
        <rFont val="方正仿宋简体"/>
        <family val="4"/>
      </rPr>
      <t>台、果蔬烘干机</t>
    </r>
    <r>
      <rPr>
        <sz val="10"/>
        <rFont val="Times New Roman"/>
        <family val="1"/>
      </rPr>
      <t>10</t>
    </r>
    <r>
      <rPr>
        <sz val="10"/>
        <rFont val="方正仿宋简体"/>
        <family val="4"/>
      </rPr>
      <t>台、干果出料输送带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条、干果输送提升机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台、筛果机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台、吹空机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台、干果分拣机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台。</t>
    </r>
  </si>
  <si>
    <r>
      <t>新建核桃初加工机械一体化一级站生产线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条，每条建成生产厂房</t>
    </r>
    <r>
      <rPr>
        <sz val="10"/>
        <rFont val="Times New Roman"/>
        <family val="1"/>
      </rPr>
      <t>480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，购置洗果进料提升机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台、洗果机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台、净果出料输送网带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条、带表干网带输送提升机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台、鲜籽进烤槽输送带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条、生物质颗粒燃烧机</t>
    </r>
    <r>
      <rPr>
        <sz val="10"/>
        <rFont val="Times New Roman"/>
        <family val="1"/>
      </rPr>
      <t>10</t>
    </r>
    <r>
      <rPr>
        <sz val="10"/>
        <rFont val="方正仿宋简体"/>
        <family val="4"/>
      </rPr>
      <t>台、果蔬烘干机</t>
    </r>
    <r>
      <rPr>
        <sz val="10"/>
        <rFont val="Times New Roman"/>
        <family val="1"/>
      </rPr>
      <t>10</t>
    </r>
    <r>
      <rPr>
        <sz val="10"/>
        <rFont val="方正仿宋简体"/>
        <family val="4"/>
      </rPr>
      <t>台、干果出料输送带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条、干果输送提升机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台、筛果机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台、吹空机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台、干果分拣机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台。解决群众生产生活设施条件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</si>
  <si>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5500001617355605</t>
  </si>
  <si>
    <t>三岔河核桃初加工机械一体化生产线产业配套项目</t>
  </si>
  <si>
    <t>三岔河镇新田村委会</t>
  </si>
  <si>
    <t>三台乡核桃初加工机械一体化生产线产业配套项目</t>
  </si>
  <si>
    <t>三台乡三台社区、必期拉</t>
  </si>
  <si>
    <r>
      <t>新建核桃初加工机械一体化一级站生产线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条，每条建成生产厂房</t>
    </r>
    <r>
      <rPr>
        <sz val="10"/>
        <rFont val="Times New Roman"/>
        <family val="1"/>
      </rPr>
      <t>480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，购置洗果进料提升机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台、洗果机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台、净果出料输送网带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条、带表干网带输送提升机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台、鲜籽进烤槽输送带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条、生物质颗粒燃烧机</t>
    </r>
    <r>
      <rPr>
        <sz val="10"/>
        <rFont val="Times New Roman"/>
        <family val="1"/>
      </rPr>
      <t>10</t>
    </r>
    <r>
      <rPr>
        <sz val="10"/>
        <rFont val="方正仿宋简体"/>
        <family val="4"/>
      </rPr>
      <t>台、果蔬烘干机</t>
    </r>
    <r>
      <rPr>
        <sz val="10"/>
        <rFont val="Times New Roman"/>
        <family val="1"/>
      </rPr>
      <t>10</t>
    </r>
    <r>
      <rPr>
        <sz val="10"/>
        <rFont val="方正仿宋简体"/>
        <family val="4"/>
      </rPr>
      <t>台、干果出料输送带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条、干果输送提升机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台、筛果机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台、吹空机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台、干果分拣机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台。</t>
    </r>
  </si>
  <si>
    <r>
      <t>新建核桃初加工机械一体化一级站生产线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条，每条建成生产厂房</t>
    </r>
    <r>
      <rPr>
        <sz val="10"/>
        <rFont val="Times New Roman"/>
        <family val="1"/>
      </rPr>
      <t>480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，购置洗果进料提升机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台、洗果机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台、净果出料输送网带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条、带表干网带输送提升机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台、鲜籽进烤槽输送带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条、生物质颗粒燃烧机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台、果蔬烘干机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台、干果出料输送带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条、干果输送提升机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台、筛果机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台、吹空机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台、干果分拣机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台。解决群众生产生活设施条件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群众满意度达</t>
    </r>
    <r>
      <rPr>
        <sz val="10"/>
        <rFont val="Times New Roman"/>
        <family val="1"/>
      </rPr>
      <t>95%</t>
    </r>
    <r>
      <rPr>
        <sz val="10"/>
        <rFont val="宋体"/>
        <family val="0"/>
      </rPr>
      <t>。</t>
    </r>
  </si>
  <si>
    <t>5500001618585665</t>
  </si>
  <si>
    <t>桂花镇核桃初加工机械一体化生产线产业配套项目</t>
  </si>
  <si>
    <t>桂花镇小河、乌龙口</t>
  </si>
  <si>
    <t>5500001611988317</t>
  </si>
  <si>
    <t>新街镇核桃初加工机械一体化生产线产业配套项目</t>
  </si>
  <si>
    <t>新街镇碧么村委会</t>
  </si>
  <si>
    <t>5500001613940529</t>
  </si>
  <si>
    <t>龙街镇核桃初加工机械一体化生产线产业配套项目</t>
  </si>
  <si>
    <t>龙街镇大龙箐</t>
  </si>
  <si>
    <t>5500001601438003</t>
  </si>
  <si>
    <t>金碧镇核桃初加工机械一体化生产线建设项目</t>
  </si>
  <si>
    <t>金碧镇马屯</t>
  </si>
  <si>
    <t>5500001614656337</t>
  </si>
  <si>
    <t>农村综合改革</t>
  </si>
  <si>
    <t>基础设施建设</t>
  </si>
  <si>
    <t>……</t>
  </si>
  <si>
    <t>五</t>
  </si>
  <si>
    <t>乡村旅游</t>
  </si>
  <si>
    <t>六</t>
  </si>
  <si>
    <t>水利发展</t>
  </si>
  <si>
    <t>七</t>
  </si>
  <si>
    <t>农田建设</t>
  </si>
  <si>
    <t>八</t>
  </si>
  <si>
    <t>林业草原生态保护恢复</t>
  </si>
  <si>
    <t>九</t>
  </si>
  <si>
    <t>农村环境整治</t>
  </si>
  <si>
    <t>大姚县金碧镇里长堡村委会人居环境改造提升项目</t>
  </si>
  <si>
    <t>否</t>
  </si>
  <si>
    <r>
      <t>对里长堡社区里长堡二组、三组</t>
    </r>
    <r>
      <rPr>
        <sz val="10"/>
        <rFont val="Times New Roman"/>
        <family val="1"/>
      </rPr>
      <t>175m</t>
    </r>
    <r>
      <rPr>
        <sz val="10"/>
        <rFont val="方正仿宋简体"/>
        <family val="4"/>
      </rPr>
      <t>裸露水沟、白塔屯一组、二组</t>
    </r>
    <r>
      <rPr>
        <sz val="10"/>
        <rFont val="Times New Roman"/>
        <family val="1"/>
      </rPr>
      <t>300m</t>
    </r>
    <r>
      <rPr>
        <sz val="10"/>
        <rFont val="方正仿宋简体"/>
        <family val="4"/>
      </rPr>
      <t>裸露水沟、何三冲小组</t>
    </r>
    <r>
      <rPr>
        <sz val="10"/>
        <rFont val="Times New Roman"/>
        <family val="1"/>
      </rPr>
      <t>95m</t>
    </r>
    <r>
      <rPr>
        <sz val="10"/>
        <rFont val="方正仿宋简体"/>
        <family val="4"/>
      </rPr>
      <t>裸露水沟、里长堡一组</t>
    </r>
    <r>
      <rPr>
        <sz val="10"/>
        <rFont val="Times New Roman"/>
        <family val="1"/>
      </rPr>
      <t>75m</t>
    </r>
    <r>
      <rPr>
        <sz val="10"/>
        <rFont val="方正仿宋简体"/>
        <family val="4"/>
      </rPr>
      <t>裸露水沟进行改造，疏通堵塞沟渠，加盖沟盖板。</t>
    </r>
  </si>
  <si>
    <r>
      <t>对里长堡社区里长堡二组、三组等</t>
    </r>
    <r>
      <rPr>
        <sz val="10"/>
        <rFont val="Times New Roman"/>
        <family val="1"/>
      </rPr>
      <t>6</t>
    </r>
    <r>
      <rPr>
        <sz val="10"/>
        <rFont val="方正仿宋简体"/>
        <family val="4"/>
      </rPr>
      <t>个小组</t>
    </r>
    <r>
      <rPr>
        <sz val="10"/>
        <rFont val="Times New Roman"/>
        <family val="1"/>
      </rPr>
      <t>642m</t>
    </r>
    <r>
      <rPr>
        <sz val="10"/>
        <rFont val="方正仿宋简体"/>
        <family val="4"/>
      </rPr>
      <t>裸露水沟进行改造，疏通堵塞沟渠，加盖沟盖板。解决群众生产生活设施条件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</si>
  <si>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5500001618807082</t>
  </si>
  <si>
    <t>十</t>
  </si>
  <si>
    <t>农村道路建设</t>
  </si>
  <si>
    <t>（一）</t>
  </si>
  <si>
    <t>少数民族发展项目建设</t>
  </si>
  <si>
    <t>大姚县三台乡过拉小组民族团结示范村基础设施建设项目</t>
  </si>
  <si>
    <t>三台乡过拉小组</t>
  </si>
  <si>
    <r>
      <t xml:space="preserve">C20 </t>
    </r>
    <r>
      <rPr>
        <sz val="10"/>
        <rFont val="方正仿宋简体"/>
        <family val="4"/>
      </rPr>
      <t>混凝土道路硬化</t>
    </r>
    <r>
      <rPr>
        <sz val="10"/>
        <rFont val="Times New Roman"/>
        <family val="1"/>
      </rPr>
      <t>145m'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4</t>
    </r>
    <r>
      <rPr>
        <sz val="10"/>
        <rFont val="方正仿宋简体"/>
        <family val="4"/>
      </rPr>
      <t>米宽产业路开挖</t>
    </r>
    <r>
      <rPr>
        <sz val="10"/>
        <rFont val="Times New Roman"/>
        <family val="1"/>
      </rPr>
      <t>1000m</t>
    </r>
    <r>
      <rPr>
        <sz val="10"/>
        <rFont val="方正仿宋简体"/>
        <family val="4"/>
      </rPr>
      <t>，场地开挖</t>
    </r>
    <r>
      <rPr>
        <sz val="10"/>
        <rFont val="Times New Roman"/>
        <family val="1"/>
      </rPr>
      <t>1000m'</t>
    </r>
    <r>
      <rPr>
        <sz val="10"/>
        <rFont val="方正仿宋简体"/>
        <family val="4"/>
      </rPr>
      <t>，支砌挡墙</t>
    </r>
    <r>
      <rPr>
        <sz val="10"/>
        <rFont val="Times New Roman"/>
        <family val="1"/>
      </rPr>
      <t>200m'</t>
    </r>
    <r>
      <rPr>
        <sz val="10"/>
        <rFont val="方正仿宋简体"/>
        <family val="4"/>
      </rPr>
      <t>，混凝土浇筑</t>
    </r>
    <r>
      <rPr>
        <sz val="10"/>
        <rFont val="Times New Roman"/>
        <family val="1"/>
      </rPr>
      <t>1500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，损毁路面修复</t>
    </r>
    <r>
      <rPr>
        <sz val="10"/>
        <rFont val="Times New Roman"/>
        <family val="1"/>
      </rPr>
      <t>10</t>
    </r>
    <r>
      <rPr>
        <sz val="10"/>
        <rFont val="方正仿宋简体"/>
        <family val="4"/>
      </rPr>
      <t>米。</t>
    </r>
  </si>
  <si>
    <r>
      <t xml:space="preserve">C20 </t>
    </r>
    <r>
      <rPr>
        <sz val="10"/>
        <rFont val="方正仿宋简体"/>
        <family val="4"/>
      </rPr>
      <t>混凝土道路硬化</t>
    </r>
    <r>
      <rPr>
        <sz val="10"/>
        <rFont val="Times New Roman"/>
        <family val="1"/>
      </rPr>
      <t>145m'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4</t>
    </r>
    <r>
      <rPr>
        <sz val="10"/>
        <rFont val="方正仿宋简体"/>
        <family val="4"/>
      </rPr>
      <t>米宽产业路开挖</t>
    </r>
    <r>
      <rPr>
        <sz val="10"/>
        <rFont val="Times New Roman"/>
        <family val="1"/>
      </rPr>
      <t>1000m</t>
    </r>
    <r>
      <rPr>
        <sz val="10"/>
        <rFont val="方正仿宋简体"/>
        <family val="4"/>
      </rPr>
      <t>，场地开挖</t>
    </r>
    <r>
      <rPr>
        <sz val="10"/>
        <rFont val="Times New Roman"/>
        <family val="1"/>
      </rPr>
      <t>1000m'</t>
    </r>
    <r>
      <rPr>
        <sz val="10"/>
        <rFont val="方正仿宋简体"/>
        <family val="4"/>
      </rPr>
      <t>，支砌挡墙</t>
    </r>
    <r>
      <rPr>
        <sz val="10"/>
        <rFont val="Times New Roman"/>
        <family val="1"/>
      </rPr>
      <t>200m'</t>
    </r>
    <r>
      <rPr>
        <sz val="10"/>
        <rFont val="方正仿宋简体"/>
        <family val="4"/>
      </rPr>
      <t>，混凝土浇筑</t>
    </r>
    <r>
      <rPr>
        <sz val="10"/>
        <rFont val="Times New Roman"/>
        <family val="1"/>
      </rPr>
      <t>1500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，损毁路面修复</t>
    </r>
    <r>
      <rPr>
        <sz val="10"/>
        <rFont val="Times New Roman"/>
        <family val="1"/>
      </rPr>
      <t>10</t>
    </r>
    <r>
      <rPr>
        <sz val="10"/>
        <rFont val="方正仿宋简体"/>
        <family val="4"/>
      </rPr>
      <t>米。解决群众生产生活设施条件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</si>
  <si>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大姚县赵家镇团塘民族团结示范村基础设施建设项目</t>
  </si>
  <si>
    <t>赵家镇团塘村</t>
  </si>
  <si>
    <r>
      <t>新建排水沟</t>
    </r>
    <r>
      <rPr>
        <sz val="10"/>
        <rFont val="Times New Roman"/>
        <family val="1"/>
      </rPr>
      <t>83</t>
    </r>
    <r>
      <rPr>
        <sz val="10"/>
        <rFont val="方正仿宋简体"/>
        <family val="4"/>
      </rPr>
      <t>米，沟盖板安装</t>
    </r>
    <r>
      <rPr>
        <sz val="10"/>
        <rFont val="Times New Roman"/>
        <family val="1"/>
      </rPr>
      <t>57</t>
    </r>
    <r>
      <rPr>
        <sz val="10"/>
        <rFont val="方正仿宋简体"/>
        <family val="4"/>
      </rPr>
      <t>块，公厕提升改造</t>
    </r>
    <r>
      <rPr>
        <sz val="10"/>
        <rFont val="Times New Roman"/>
        <family val="1"/>
      </rPr>
      <t>40.6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，人居环境提升改造</t>
    </r>
    <r>
      <rPr>
        <sz val="10"/>
        <rFont val="Times New Roman"/>
        <family val="1"/>
      </rPr>
      <t>604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。</t>
    </r>
  </si>
  <si>
    <r>
      <t>新建排水沟</t>
    </r>
    <r>
      <rPr>
        <sz val="10"/>
        <rFont val="Times New Roman"/>
        <family val="1"/>
      </rPr>
      <t>83</t>
    </r>
    <r>
      <rPr>
        <sz val="10"/>
        <rFont val="方正仿宋简体"/>
        <family val="4"/>
      </rPr>
      <t>米，沟盖板安装</t>
    </r>
    <r>
      <rPr>
        <sz val="10"/>
        <rFont val="Times New Roman"/>
        <family val="1"/>
      </rPr>
      <t>57</t>
    </r>
    <r>
      <rPr>
        <sz val="10"/>
        <rFont val="方正仿宋简体"/>
        <family val="4"/>
      </rPr>
      <t>块，公厕提升改造</t>
    </r>
    <r>
      <rPr>
        <sz val="10"/>
        <rFont val="Times New Roman"/>
        <family val="1"/>
      </rPr>
      <t>40.6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，人居环境提升改造</t>
    </r>
    <r>
      <rPr>
        <sz val="10"/>
        <rFont val="Times New Roman"/>
        <family val="1"/>
      </rPr>
      <t>604</t>
    </r>
    <r>
      <rPr>
        <sz val="10"/>
        <rFont val="宋体"/>
        <family val="0"/>
      </rPr>
      <t>㎡</t>
    </r>
    <r>
      <rPr>
        <sz val="10"/>
        <rFont val="方正仿宋简体"/>
        <family val="4"/>
      </rPr>
      <t>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</si>
  <si>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5500001601500533</t>
  </si>
  <si>
    <t>大姚县昙华乡麻秸房民族团结示范村基础设施建设项目</t>
  </si>
  <si>
    <t>昙华乡麻秸房</t>
  </si>
  <si>
    <r>
      <t>道路硬化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条长</t>
    </r>
    <r>
      <rPr>
        <sz val="10"/>
        <rFont val="Times New Roman"/>
        <family val="1"/>
      </rPr>
      <t>600m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3.5m</t>
    </r>
    <r>
      <rPr>
        <sz val="10"/>
        <rFont val="方正仿宋简体"/>
        <family val="4"/>
      </rPr>
      <t>，厚</t>
    </r>
    <r>
      <rPr>
        <sz val="10"/>
        <rFont val="Times New Roman"/>
        <family val="1"/>
      </rPr>
      <t>0.2m</t>
    </r>
    <r>
      <rPr>
        <sz val="10"/>
        <rFont val="方正仿宋简体"/>
        <family val="4"/>
      </rPr>
      <t>，埋设</t>
    </r>
    <r>
      <rPr>
        <sz val="10"/>
        <rFont val="Times New Roman"/>
        <family val="1"/>
      </rPr>
      <t>800mm</t>
    </r>
    <r>
      <rPr>
        <sz val="10"/>
        <rFont val="方正仿宋简体"/>
        <family val="4"/>
      </rPr>
      <t>涵管</t>
    </r>
    <r>
      <rPr>
        <sz val="10"/>
        <rFont val="Times New Roman"/>
        <family val="1"/>
      </rPr>
      <t>6</t>
    </r>
    <r>
      <rPr>
        <sz val="10"/>
        <rFont val="方正仿宋简体"/>
        <family val="4"/>
      </rPr>
      <t>米，新建</t>
    </r>
    <r>
      <rPr>
        <sz val="10"/>
        <rFont val="Times New Roman"/>
        <family val="1"/>
      </rPr>
      <t>M7.5</t>
    </r>
    <r>
      <rPr>
        <sz val="10"/>
        <rFont val="方正仿宋简体"/>
        <family val="4"/>
      </rPr>
      <t>浆砌石挡墙</t>
    </r>
    <r>
      <rPr>
        <sz val="10"/>
        <rFont val="Times New Roman"/>
        <family val="1"/>
      </rPr>
      <t>121.85m³</t>
    </r>
    <r>
      <rPr>
        <sz val="10"/>
        <rFont val="方正仿宋简体"/>
        <family val="4"/>
      </rPr>
      <t>，建设排水沟</t>
    </r>
    <r>
      <rPr>
        <sz val="10"/>
        <rFont val="Times New Roman"/>
        <family val="1"/>
      </rPr>
      <t>120m</t>
    </r>
    <r>
      <rPr>
        <sz val="10"/>
        <rFont val="方正仿宋简体"/>
        <family val="4"/>
      </rPr>
      <t>。</t>
    </r>
  </si>
  <si>
    <r>
      <t>道路硬化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条长</t>
    </r>
    <r>
      <rPr>
        <sz val="10"/>
        <rFont val="Times New Roman"/>
        <family val="1"/>
      </rPr>
      <t>600m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3.5m</t>
    </r>
    <r>
      <rPr>
        <sz val="10"/>
        <rFont val="方正仿宋简体"/>
        <family val="4"/>
      </rPr>
      <t>，厚</t>
    </r>
    <r>
      <rPr>
        <sz val="10"/>
        <rFont val="Times New Roman"/>
        <family val="1"/>
      </rPr>
      <t>0.2m</t>
    </r>
    <r>
      <rPr>
        <sz val="10"/>
        <rFont val="方正仿宋简体"/>
        <family val="4"/>
      </rPr>
      <t>，埋设</t>
    </r>
    <r>
      <rPr>
        <sz val="10"/>
        <rFont val="Times New Roman"/>
        <family val="1"/>
      </rPr>
      <t>800mm</t>
    </r>
    <r>
      <rPr>
        <sz val="10"/>
        <rFont val="方正仿宋简体"/>
        <family val="4"/>
      </rPr>
      <t>涵管</t>
    </r>
    <r>
      <rPr>
        <sz val="10"/>
        <rFont val="Times New Roman"/>
        <family val="1"/>
      </rPr>
      <t>6</t>
    </r>
    <r>
      <rPr>
        <sz val="10"/>
        <rFont val="方正仿宋简体"/>
        <family val="4"/>
      </rPr>
      <t>米，新建</t>
    </r>
    <r>
      <rPr>
        <sz val="10"/>
        <rFont val="Times New Roman"/>
        <family val="1"/>
      </rPr>
      <t>M7.5</t>
    </r>
    <r>
      <rPr>
        <sz val="10"/>
        <rFont val="方正仿宋简体"/>
        <family val="4"/>
      </rPr>
      <t>浆砌石挡墙</t>
    </r>
    <r>
      <rPr>
        <sz val="10"/>
        <rFont val="Times New Roman"/>
        <family val="1"/>
      </rPr>
      <t>121.85m³</t>
    </r>
    <r>
      <rPr>
        <sz val="10"/>
        <rFont val="方正仿宋简体"/>
        <family val="4"/>
      </rPr>
      <t>，建设排水沟</t>
    </r>
    <r>
      <rPr>
        <sz val="10"/>
        <rFont val="Times New Roman"/>
        <family val="1"/>
      </rPr>
      <t>120m</t>
    </r>
    <r>
      <rPr>
        <sz val="10"/>
        <rFont val="方正仿宋简体"/>
        <family val="4"/>
      </rPr>
      <t>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</si>
  <si>
    <t>5500001620351250</t>
  </si>
  <si>
    <t>（二）</t>
  </si>
  <si>
    <t>巩固脱贫攻坚基础设施补短板项目</t>
  </si>
  <si>
    <t>大姚县铁锁乡自碑么村委会塔博小组道路硬化项目</t>
  </si>
  <si>
    <t>锨锁乡自碑么</t>
  </si>
  <si>
    <r>
      <t>新建塔博组道路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硬化：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混凝土路面</t>
    </r>
    <r>
      <rPr>
        <sz val="10"/>
        <rFont val="Times New Roman"/>
        <family val="1"/>
      </rPr>
      <t>491.53m³</t>
    </r>
    <r>
      <rPr>
        <sz val="10"/>
        <rFont val="方正仿宋简体"/>
        <family val="4"/>
      </rPr>
      <t>；</t>
    </r>
    <r>
      <rPr>
        <sz val="10"/>
        <rFont val="Times New Roman"/>
        <family val="1"/>
      </rPr>
      <t>M7.5</t>
    </r>
    <r>
      <rPr>
        <sz val="10"/>
        <rFont val="方正仿宋简体"/>
        <family val="4"/>
      </rPr>
      <t>浆砌石挡墙</t>
    </r>
    <r>
      <rPr>
        <sz val="10"/>
        <rFont val="Times New Roman"/>
        <family val="1"/>
      </rPr>
      <t>518.94m³</t>
    </r>
    <r>
      <rPr>
        <sz val="10"/>
        <rFont val="方正仿宋简体"/>
        <family val="4"/>
      </rPr>
      <t>；垃圾房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座；</t>
    </r>
    <r>
      <rPr>
        <sz val="10"/>
        <rFont val="Times New Roman"/>
        <family val="1"/>
      </rPr>
      <t>600mm</t>
    </r>
    <r>
      <rPr>
        <sz val="10"/>
        <rFont val="方正仿宋简体"/>
        <family val="4"/>
      </rPr>
      <t>涵管</t>
    </r>
    <r>
      <rPr>
        <sz val="10"/>
        <rFont val="Times New Roman"/>
        <family val="1"/>
      </rPr>
      <t>38m</t>
    </r>
    <r>
      <rPr>
        <sz val="10"/>
        <rFont val="方正仿宋简体"/>
        <family val="4"/>
      </rPr>
      <t>；路灯</t>
    </r>
    <r>
      <rPr>
        <sz val="10"/>
        <rFont val="Times New Roman"/>
        <family val="1"/>
      </rPr>
      <t>15</t>
    </r>
    <r>
      <rPr>
        <sz val="10"/>
        <rFont val="方正仿宋简体"/>
        <family val="4"/>
      </rPr>
      <t>盏；土夹石开挖</t>
    </r>
    <r>
      <rPr>
        <sz val="10"/>
        <rFont val="Times New Roman"/>
        <family val="1"/>
      </rPr>
      <t>2100m³</t>
    </r>
    <r>
      <rPr>
        <sz val="10"/>
        <rFont val="方正仿宋简体"/>
        <family val="4"/>
      </rPr>
      <t>；路面整形碾压</t>
    </r>
    <r>
      <rPr>
        <sz val="10"/>
        <rFont val="Times New Roman"/>
        <family val="1"/>
      </rPr>
      <t>3500m³</t>
    </r>
    <r>
      <rPr>
        <sz val="10"/>
        <rFont val="方正仿宋简体"/>
        <family val="4"/>
      </rPr>
      <t>。</t>
    </r>
  </si>
  <si>
    <r>
      <t>新建塔博组道路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硬化：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混凝土路面</t>
    </r>
    <r>
      <rPr>
        <sz val="10"/>
        <rFont val="Times New Roman"/>
        <family val="1"/>
      </rPr>
      <t>491.53m³</t>
    </r>
    <r>
      <rPr>
        <sz val="10"/>
        <rFont val="方正仿宋简体"/>
        <family val="4"/>
      </rPr>
      <t>；</t>
    </r>
    <r>
      <rPr>
        <sz val="10"/>
        <rFont val="Times New Roman"/>
        <family val="1"/>
      </rPr>
      <t>M7.5</t>
    </r>
    <r>
      <rPr>
        <sz val="10"/>
        <rFont val="方正仿宋简体"/>
        <family val="4"/>
      </rPr>
      <t>浆砌石挡墙</t>
    </r>
    <r>
      <rPr>
        <sz val="10"/>
        <rFont val="Times New Roman"/>
        <family val="1"/>
      </rPr>
      <t>518.94m³</t>
    </r>
    <r>
      <rPr>
        <sz val="10"/>
        <rFont val="方正仿宋简体"/>
        <family val="4"/>
      </rPr>
      <t>；垃圾房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座；</t>
    </r>
    <r>
      <rPr>
        <sz val="10"/>
        <rFont val="Times New Roman"/>
        <family val="1"/>
      </rPr>
      <t>600mm</t>
    </r>
    <r>
      <rPr>
        <sz val="10"/>
        <rFont val="方正仿宋简体"/>
        <family val="4"/>
      </rPr>
      <t>涵管</t>
    </r>
    <r>
      <rPr>
        <sz val="10"/>
        <rFont val="Times New Roman"/>
        <family val="1"/>
      </rPr>
      <t>38m</t>
    </r>
    <r>
      <rPr>
        <sz val="10"/>
        <rFont val="方正仿宋简体"/>
        <family val="4"/>
      </rPr>
      <t>；路灯</t>
    </r>
    <r>
      <rPr>
        <sz val="10"/>
        <rFont val="Times New Roman"/>
        <family val="1"/>
      </rPr>
      <t>15</t>
    </r>
    <r>
      <rPr>
        <sz val="10"/>
        <rFont val="方正仿宋简体"/>
        <family val="4"/>
      </rPr>
      <t>盏；土夹石开挖</t>
    </r>
    <r>
      <rPr>
        <sz val="10"/>
        <rFont val="Times New Roman"/>
        <family val="1"/>
      </rPr>
      <t>2100m³</t>
    </r>
    <r>
      <rPr>
        <sz val="10"/>
        <rFont val="方正仿宋简体"/>
        <family val="4"/>
      </rPr>
      <t>；路面整形碾压</t>
    </r>
    <r>
      <rPr>
        <sz val="10"/>
        <rFont val="Times New Roman"/>
        <family val="1"/>
      </rPr>
      <t>3500m³</t>
    </r>
    <r>
      <rPr>
        <sz val="10"/>
        <rFont val="方正仿宋简体"/>
        <family val="4"/>
      </rPr>
      <t>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</si>
  <si>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5500001601446652</t>
  </si>
  <si>
    <t>大姚县铁锁乡自碑么村委会白洋湾小组道路硬化项目</t>
  </si>
  <si>
    <r>
      <t>C25</t>
    </r>
    <r>
      <rPr>
        <sz val="10"/>
        <rFont val="方正仿宋简体"/>
        <family val="4"/>
      </rPr>
      <t>混凝土道路长</t>
    </r>
    <r>
      <rPr>
        <sz val="10"/>
        <rFont val="Times New Roman"/>
        <family val="1"/>
      </rPr>
      <t>3226.5m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2.5m</t>
    </r>
    <r>
      <rPr>
        <sz val="10"/>
        <rFont val="方正仿宋简体"/>
        <family val="4"/>
      </rPr>
      <t>，砼厚</t>
    </r>
    <r>
      <rPr>
        <sz val="10"/>
        <rFont val="Times New Roman"/>
        <family val="1"/>
      </rPr>
      <t>0.2m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C25</t>
    </r>
    <r>
      <rPr>
        <sz val="10"/>
        <rFont val="方正仿宋简体"/>
        <family val="4"/>
      </rPr>
      <t>混凝土</t>
    </r>
    <r>
      <rPr>
        <sz val="10"/>
        <rFont val="Times New Roman"/>
        <family val="1"/>
      </rPr>
      <t>1613.25m³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C25</t>
    </r>
    <r>
      <rPr>
        <sz val="10"/>
        <rFont val="方正仿宋简体"/>
        <family val="4"/>
      </rPr>
      <t>混凝凝土道路哨所门口长</t>
    </r>
    <r>
      <rPr>
        <sz val="10"/>
        <rFont val="Times New Roman"/>
        <family val="1"/>
      </rPr>
      <t>12.5m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2.5m</t>
    </r>
    <r>
      <rPr>
        <sz val="10"/>
        <rFont val="方正仿宋简体"/>
        <family val="4"/>
      </rPr>
      <t>，砼厚</t>
    </r>
    <r>
      <rPr>
        <sz val="10"/>
        <rFont val="Times New Roman"/>
        <family val="1"/>
      </rPr>
      <t>0.2m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C25</t>
    </r>
    <r>
      <rPr>
        <sz val="10"/>
        <rFont val="方正仿宋简体"/>
        <family val="4"/>
      </rPr>
      <t>混凝土</t>
    </r>
    <r>
      <rPr>
        <sz val="10"/>
        <rFont val="Times New Roman"/>
        <family val="1"/>
      </rPr>
      <t>6.25m³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C25</t>
    </r>
    <r>
      <rPr>
        <sz val="10"/>
        <rFont val="方正仿宋简体"/>
        <family val="4"/>
      </rPr>
      <t>混凝凝土村内支路长</t>
    </r>
    <r>
      <rPr>
        <sz val="10"/>
        <rFont val="Times New Roman"/>
        <family val="1"/>
      </rPr>
      <t>146.5m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2.5m</t>
    </r>
    <r>
      <rPr>
        <sz val="10"/>
        <rFont val="方正仿宋简体"/>
        <family val="4"/>
      </rPr>
      <t>，砼厚</t>
    </r>
    <r>
      <rPr>
        <sz val="10"/>
        <rFont val="Times New Roman"/>
        <family val="1"/>
      </rPr>
      <t>0.2m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C25</t>
    </r>
    <r>
      <rPr>
        <sz val="10"/>
        <rFont val="方正仿宋简体"/>
        <family val="4"/>
      </rPr>
      <t>混凝土</t>
    </r>
    <r>
      <rPr>
        <sz val="10"/>
        <rFont val="Times New Roman"/>
        <family val="1"/>
      </rPr>
      <t>73.25m³</t>
    </r>
    <r>
      <rPr>
        <sz val="10"/>
        <rFont val="方正仿宋简体"/>
        <family val="4"/>
      </rPr>
      <t>，路基调形碾压</t>
    </r>
    <r>
      <rPr>
        <sz val="10"/>
        <rFont val="Times New Roman"/>
        <family val="1"/>
      </rPr>
      <t>3385.5m</t>
    </r>
    <r>
      <rPr>
        <sz val="10"/>
        <rFont val="方正仿宋简体"/>
        <family val="4"/>
      </rPr>
      <t>，路基包边</t>
    </r>
    <r>
      <rPr>
        <sz val="10"/>
        <rFont val="Times New Roman"/>
        <family val="1"/>
      </rPr>
      <t>3385.5m</t>
    </r>
    <r>
      <rPr>
        <sz val="10"/>
        <rFont val="方正仿宋简体"/>
        <family val="4"/>
      </rPr>
      <t>，土石方开挖</t>
    </r>
    <r>
      <rPr>
        <sz val="10"/>
        <rFont val="Times New Roman"/>
        <family val="1"/>
      </rPr>
      <t>2500m</t>
    </r>
    <r>
      <rPr>
        <sz val="10"/>
        <rFont val="方正仿宋简体"/>
        <family val="4"/>
      </rPr>
      <t>，错车道开挖（</t>
    </r>
    <r>
      <rPr>
        <sz val="10"/>
        <rFont val="Times New Roman"/>
        <family val="1"/>
      </rPr>
      <t>4</t>
    </r>
    <r>
      <rPr>
        <sz val="10"/>
        <rFont val="方正仿宋简体"/>
        <family val="4"/>
      </rPr>
      <t>道）长</t>
    </r>
    <r>
      <rPr>
        <sz val="10"/>
        <rFont val="Times New Roman"/>
        <family val="1"/>
      </rPr>
      <t>15m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2m</t>
    </r>
    <r>
      <rPr>
        <sz val="10"/>
        <rFont val="方正仿宋简体"/>
        <family val="4"/>
      </rPr>
      <t>，高</t>
    </r>
    <r>
      <rPr>
        <sz val="10"/>
        <rFont val="Times New Roman"/>
        <family val="1"/>
      </rPr>
      <t>3m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M7.5</t>
    </r>
    <r>
      <rPr>
        <sz val="10"/>
        <rFont val="方正仿宋简体"/>
        <family val="4"/>
      </rPr>
      <t>挡墙</t>
    </r>
    <r>
      <rPr>
        <sz val="10"/>
        <rFont val="Times New Roman"/>
        <family val="1"/>
      </rPr>
      <t>574.47m³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800mm</t>
    </r>
    <r>
      <rPr>
        <sz val="10"/>
        <rFont val="方正仿宋简体"/>
        <family val="4"/>
      </rPr>
      <t>涵管</t>
    </r>
    <r>
      <rPr>
        <sz val="10"/>
        <rFont val="Times New Roman"/>
        <family val="1"/>
      </rPr>
      <t>18m</t>
    </r>
    <r>
      <rPr>
        <sz val="10"/>
        <rFont val="方正仿宋简体"/>
        <family val="4"/>
      </rPr>
      <t>。</t>
    </r>
  </si>
  <si>
    <r>
      <t>C25</t>
    </r>
    <r>
      <rPr>
        <sz val="10"/>
        <rFont val="方正仿宋简体"/>
        <family val="4"/>
      </rPr>
      <t>混凝土道路长</t>
    </r>
    <r>
      <rPr>
        <sz val="10"/>
        <rFont val="Times New Roman"/>
        <family val="1"/>
      </rPr>
      <t>3226.5m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2.5m</t>
    </r>
    <r>
      <rPr>
        <sz val="10"/>
        <rFont val="方正仿宋简体"/>
        <family val="4"/>
      </rPr>
      <t>，砼厚</t>
    </r>
    <r>
      <rPr>
        <sz val="10"/>
        <rFont val="Times New Roman"/>
        <family val="1"/>
      </rPr>
      <t>0.2m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C25</t>
    </r>
    <r>
      <rPr>
        <sz val="10"/>
        <rFont val="方正仿宋简体"/>
        <family val="4"/>
      </rPr>
      <t>混凝土</t>
    </r>
    <r>
      <rPr>
        <sz val="10"/>
        <rFont val="Times New Roman"/>
        <family val="1"/>
      </rPr>
      <t>1613.25m³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C25</t>
    </r>
    <r>
      <rPr>
        <sz val="10"/>
        <rFont val="方正仿宋简体"/>
        <family val="4"/>
      </rPr>
      <t>混凝凝土道路哨所门口长</t>
    </r>
    <r>
      <rPr>
        <sz val="10"/>
        <rFont val="Times New Roman"/>
        <family val="1"/>
      </rPr>
      <t>12.5m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2.5m</t>
    </r>
    <r>
      <rPr>
        <sz val="10"/>
        <rFont val="方正仿宋简体"/>
        <family val="4"/>
      </rPr>
      <t>，砼厚</t>
    </r>
    <r>
      <rPr>
        <sz val="10"/>
        <rFont val="Times New Roman"/>
        <family val="1"/>
      </rPr>
      <t>0.2m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C25</t>
    </r>
    <r>
      <rPr>
        <sz val="10"/>
        <rFont val="方正仿宋简体"/>
        <family val="4"/>
      </rPr>
      <t>混凝土</t>
    </r>
    <r>
      <rPr>
        <sz val="10"/>
        <rFont val="Times New Roman"/>
        <family val="1"/>
      </rPr>
      <t>6.25m³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C25</t>
    </r>
    <r>
      <rPr>
        <sz val="10"/>
        <rFont val="方正仿宋简体"/>
        <family val="4"/>
      </rPr>
      <t>混凝凝土村内支路长</t>
    </r>
    <r>
      <rPr>
        <sz val="10"/>
        <rFont val="Times New Roman"/>
        <family val="1"/>
      </rPr>
      <t>146.5m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2.5m</t>
    </r>
    <r>
      <rPr>
        <sz val="10"/>
        <rFont val="方正仿宋简体"/>
        <family val="4"/>
      </rPr>
      <t>，砼厚</t>
    </r>
    <r>
      <rPr>
        <sz val="10"/>
        <rFont val="Times New Roman"/>
        <family val="1"/>
      </rPr>
      <t>0.2m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C25</t>
    </r>
    <r>
      <rPr>
        <sz val="10"/>
        <rFont val="方正仿宋简体"/>
        <family val="4"/>
      </rPr>
      <t>混凝土</t>
    </r>
    <r>
      <rPr>
        <sz val="10"/>
        <rFont val="Times New Roman"/>
        <family val="1"/>
      </rPr>
      <t>73.25m³</t>
    </r>
    <r>
      <rPr>
        <sz val="10"/>
        <rFont val="方正仿宋简体"/>
        <family val="4"/>
      </rPr>
      <t>，路基调形碾压</t>
    </r>
    <r>
      <rPr>
        <sz val="10"/>
        <rFont val="Times New Roman"/>
        <family val="1"/>
      </rPr>
      <t>3385.5m</t>
    </r>
    <r>
      <rPr>
        <sz val="10"/>
        <rFont val="方正仿宋简体"/>
        <family val="4"/>
      </rPr>
      <t>，路基包边</t>
    </r>
    <r>
      <rPr>
        <sz val="10"/>
        <rFont val="Times New Roman"/>
        <family val="1"/>
      </rPr>
      <t>3385.5m</t>
    </r>
    <r>
      <rPr>
        <sz val="10"/>
        <rFont val="方正仿宋简体"/>
        <family val="4"/>
      </rPr>
      <t>，土石方开挖</t>
    </r>
    <r>
      <rPr>
        <sz val="10"/>
        <rFont val="Times New Roman"/>
        <family val="1"/>
      </rPr>
      <t>2500m</t>
    </r>
    <r>
      <rPr>
        <sz val="10"/>
        <rFont val="方正仿宋简体"/>
        <family val="4"/>
      </rPr>
      <t>，错车道开挖（</t>
    </r>
    <r>
      <rPr>
        <sz val="10"/>
        <rFont val="Times New Roman"/>
        <family val="1"/>
      </rPr>
      <t>4</t>
    </r>
    <r>
      <rPr>
        <sz val="10"/>
        <rFont val="方正仿宋简体"/>
        <family val="4"/>
      </rPr>
      <t>道）长</t>
    </r>
    <r>
      <rPr>
        <sz val="10"/>
        <rFont val="Times New Roman"/>
        <family val="1"/>
      </rPr>
      <t>15m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2m</t>
    </r>
    <r>
      <rPr>
        <sz val="10"/>
        <rFont val="方正仿宋简体"/>
        <family val="4"/>
      </rPr>
      <t>，高</t>
    </r>
    <r>
      <rPr>
        <sz val="10"/>
        <rFont val="Times New Roman"/>
        <family val="1"/>
      </rPr>
      <t>3m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M7.5</t>
    </r>
    <r>
      <rPr>
        <sz val="10"/>
        <rFont val="方正仿宋简体"/>
        <family val="4"/>
      </rPr>
      <t>挡墙</t>
    </r>
    <r>
      <rPr>
        <sz val="10"/>
        <rFont val="Times New Roman"/>
        <family val="1"/>
      </rPr>
      <t>574.47m³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800mm</t>
    </r>
    <r>
      <rPr>
        <sz val="10"/>
        <rFont val="方正仿宋简体"/>
        <family val="4"/>
      </rPr>
      <t>涵管</t>
    </r>
    <r>
      <rPr>
        <sz val="10"/>
        <rFont val="Times New Roman"/>
        <family val="1"/>
      </rPr>
      <t>18m</t>
    </r>
    <r>
      <rPr>
        <sz val="10"/>
        <rFont val="方正仿宋简体"/>
        <family val="4"/>
      </rPr>
      <t>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</si>
  <si>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5500001601505497</t>
  </si>
  <si>
    <t>大姚县湾碧乡高坪子村委会油房沟二组道路硬化项目</t>
  </si>
  <si>
    <t>湾碧乡高坪子村委会</t>
  </si>
  <si>
    <r>
      <t>c20</t>
    </r>
    <r>
      <rPr>
        <sz val="10"/>
        <rFont val="方正仿宋简体"/>
        <family val="4"/>
      </rPr>
      <t>砼硬化油房沟中坪道路长</t>
    </r>
    <r>
      <rPr>
        <sz val="10"/>
        <rFont val="Times New Roman"/>
        <family val="1"/>
      </rPr>
      <t>2703.5m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3m</t>
    </r>
    <r>
      <rPr>
        <sz val="10"/>
        <rFont val="方正仿宋简体"/>
        <family val="4"/>
      </rPr>
      <t>，厚</t>
    </r>
    <r>
      <rPr>
        <sz val="10"/>
        <rFont val="Times New Roman"/>
        <family val="1"/>
      </rPr>
      <t>0.2m</t>
    </r>
    <r>
      <rPr>
        <sz val="10"/>
        <rFont val="方正仿宋简体"/>
        <family val="4"/>
      </rPr>
      <t>（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</t>
    </r>
    <r>
      <rPr>
        <sz val="10"/>
        <rFont val="Times New Roman"/>
        <family val="1"/>
      </rPr>
      <t>1622.1m³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M7.5</t>
    </r>
    <r>
      <rPr>
        <sz val="10"/>
        <rFont val="方正仿宋简体"/>
        <family val="4"/>
      </rPr>
      <t>浆砌石</t>
    </r>
    <r>
      <rPr>
        <sz val="10"/>
        <rFont val="Times New Roman"/>
        <family val="1"/>
      </rPr>
      <t>935.32m³</t>
    </r>
    <r>
      <rPr>
        <sz val="10"/>
        <rFont val="方正仿宋简体"/>
        <family val="4"/>
      </rPr>
      <t>）</t>
    </r>
  </si>
  <si>
    <r>
      <t>c20</t>
    </r>
    <r>
      <rPr>
        <sz val="10"/>
        <rFont val="方正仿宋简体"/>
        <family val="4"/>
      </rPr>
      <t>砼硬化油房沟中坪道路长</t>
    </r>
    <r>
      <rPr>
        <sz val="10"/>
        <rFont val="Times New Roman"/>
        <family val="1"/>
      </rPr>
      <t>2703.5m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3m</t>
    </r>
    <r>
      <rPr>
        <sz val="10"/>
        <rFont val="方正仿宋简体"/>
        <family val="4"/>
      </rPr>
      <t>，厚</t>
    </r>
    <r>
      <rPr>
        <sz val="10"/>
        <rFont val="Times New Roman"/>
        <family val="1"/>
      </rPr>
      <t>0.2m</t>
    </r>
    <r>
      <rPr>
        <sz val="10"/>
        <rFont val="方正仿宋简体"/>
        <family val="4"/>
      </rPr>
      <t>（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</t>
    </r>
    <r>
      <rPr>
        <sz val="10"/>
        <rFont val="Times New Roman"/>
        <family val="1"/>
      </rPr>
      <t>1622.1m³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M7.5</t>
    </r>
    <r>
      <rPr>
        <sz val="10"/>
        <rFont val="方正仿宋简体"/>
        <family val="4"/>
      </rPr>
      <t>浆砌石</t>
    </r>
    <r>
      <rPr>
        <sz val="10"/>
        <rFont val="Times New Roman"/>
        <family val="1"/>
      </rPr>
      <t>935.32m³</t>
    </r>
    <r>
      <rPr>
        <sz val="10"/>
        <rFont val="方正仿宋简体"/>
        <family val="4"/>
      </rPr>
      <t>）解决群众生产生活设施条件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</si>
  <si>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5500001612326753</t>
  </si>
  <si>
    <t>昙华乡小兴厂村委会上丕地小组村内户外道路硬化项目</t>
  </si>
  <si>
    <t>昙华乡小兴厂</t>
  </si>
  <si>
    <r>
      <t>上丕地小组建设村内户外道路硬化，长</t>
    </r>
    <r>
      <rPr>
        <sz val="10"/>
        <rFont val="Times New Roman"/>
        <family val="1"/>
      </rPr>
      <t>4462.25m</t>
    </r>
    <r>
      <rPr>
        <sz val="10"/>
        <rFont val="方正仿宋简体"/>
        <family val="4"/>
      </rPr>
      <t>，厚</t>
    </r>
    <r>
      <rPr>
        <sz val="10"/>
        <rFont val="Times New Roman"/>
        <family val="1"/>
      </rPr>
      <t>0.15m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砼总量</t>
    </r>
    <r>
      <rPr>
        <sz val="10"/>
        <rFont val="Times New Roman"/>
        <family val="1"/>
      </rPr>
      <t>588m³</t>
    </r>
    <r>
      <rPr>
        <sz val="10"/>
        <rFont val="方正仿宋简体"/>
        <family val="4"/>
      </rPr>
      <t>。</t>
    </r>
  </si>
  <si>
    <r>
      <t>上丕地小组建设村内户外道路硬化，长</t>
    </r>
    <r>
      <rPr>
        <sz val="10"/>
        <rFont val="Times New Roman"/>
        <family val="1"/>
      </rPr>
      <t>4462.25m</t>
    </r>
    <r>
      <rPr>
        <sz val="10"/>
        <rFont val="方正仿宋简体"/>
        <family val="4"/>
      </rPr>
      <t>，厚</t>
    </r>
    <r>
      <rPr>
        <sz val="10"/>
        <rFont val="Times New Roman"/>
        <family val="1"/>
      </rPr>
      <t>0.15m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砼总量</t>
    </r>
    <r>
      <rPr>
        <sz val="10"/>
        <rFont val="Times New Roman"/>
        <family val="1"/>
      </rPr>
      <t>588m³</t>
    </r>
    <r>
      <rPr>
        <sz val="10"/>
        <rFont val="方正仿宋简体"/>
        <family val="4"/>
      </rPr>
      <t>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</si>
  <si>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5500001688841588</t>
  </si>
  <si>
    <t>昙华乡大龙潭至大水塘小组建设进村道路硬化项目</t>
  </si>
  <si>
    <t>昙华乡大龙潭</t>
  </si>
  <si>
    <r>
      <t>大龙潭至大水塘小组建设进村道路硬化</t>
    </r>
    <r>
      <rPr>
        <sz val="10"/>
        <rFont val="Times New Roman"/>
        <family val="1"/>
      </rPr>
      <t>3201.8m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4.01m</t>
    </r>
    <r>
      <rPr>
        <sz val="10"/>
        <rFont val="方正仿宋简体"/>
        <family val="4"/>
      </rPr>
      <t>，厚</t>
    </r>
    <r>
      <rPr>
        <sz val="10"/>
        <rFont val="Times New Roman"/>
        <family val="1"/>
      </rPr>
      <t>0.2m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砼总量</t>
    </r>
    <r>
      <rPr>
        <sz val="10"/>
        <rFont val="Times New Roman"/>
        <family val="1"/>
      </rPr>
      <t>2580.98m³</t>
    </r>
    <r>
      <rPr>
        <sz val="10"/>
        <rFont val="方正仿宋简体"/>
        <family val="4"/>
      </rPr>
      <t>；埋设</t>
    </r>
    <r>
      <rPr>
        <sz val="10"/>
        <rFont val="Times New Roman"/>
        <family val="1"/>
      </rPr>
      <t>40</t>
    </r>
    <r>
      <rPr>
        <sz val="10"/>
        <rFont val="方正仿宋简体"/>
        <family val="4"/>
      </rPr>
      <t>水泥涵管</t>
    </r>
    <r>
      <rPr>
        <sz val="10"/>
        <rFont val="Times New Roman"/>
        <family val="1"/>
      </rPr>
      <t>6m</t>
    </r>
    <r>
      <rPr>
        <sz val="10"/>
        <rFont val="方正仿宋简体"/>
        <family val="4"/>
      </rPr>
      <t>，支砌</t>
    </r>
    <r>
      <rPr>
        <sz val="10"/>
        <rFont val="Times New Roman"/>
        <family val="1"/>
      </rPr>
      <t>M7.5</t>
    </r>
    <r>
      <rPr>
        <sz val="10"/>
        <rFont val="方正仿宋简体"/>
        <family val="4"/>
      </rPr>
      <t>浆砌石</t>
    </r>
    <r>
      <rPr>
        <sz val="10"/>
        <rFont val="Times New Roman"/>
        <family val="1"/>
      </rPr>
      <t>144.35m³</t>
    </r>
    <r>
      <rPr>
        <sz val="10"/>
        <rFont val="方正仿宋简体"/>
        <family val="4"/>
      </rPr>
      <t>。</t>
    </r>
  </si>
  <si>
    <r>
      <t>大龙潭至大水塘小组建设进村道路硬化</t>
    </r>
    <r>
      <rPr>
        <sz val="10"/>
        <rFont val="Times New Roman"/>
        <family val="1"/>
      </rPr>
      <t>3201.8m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4.01m</t>
    </r>
    <r>
      <rPr>
        <sz val="10"/>
        <rFont val="方正仿宋简体"/>
        <family val="4"/>
      </rPr>
      <t>，厚</t>
    </r>
    <r>
      <rPr>
        <sz val="10"/>
        <rFont val="Times New Roman"/>
        <family val="1"/>
      </rPr>
      <t>0.2m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砼总量</t>
    </r>
    <r>
      <rPr>
        <sz val="10"/>
        <rFont val="Times New Roman"/>
        <family val="1"/>
      </rPr>
      <t>2580.98m³</t>
    </r>
    <r>
      <rPr>
        <sz val="10"/>
        <rFont val="方正仿宋简体"/>
        <family val="4"/>
      </rPr>
      <t>；埋设</t>
    </r>
    <r>
      <rPr>
        <sz val="10"/>
        <rFont val="Times New Roman"/>
        <family val="1"/>
      </rPr>
      <t>40</t>
    </r>
    <r>
      <rPr>
        <sz val="10"/>
        <rFont val="方正仿宋简体"/>
        <family val="4"/>
      </rPr>
      <t>水泥涵管</t>
    </r>
    <r>
      <rPr>
        <sz val="10"/>
        <rFont val="Times New Roman"/>
        <family val="1"/>
      </rPr>
      <t>6m</t>
    </r>
    <r>
      <rPr>
        <sz val="10"/>
        <rFont val="方正仿宋简体"/>
        <family val="4"/>
      </rPr>
      <t>，支砌</t>
    </r>
    <r>
      <rPr>
        <sz val="10"/>
        <rFont val="Times New Roman"/>
        <family val="1"/>
      </rPr>
      <t>M7.5</t>
    </r>
    <r>
      <rPr>
        <sz val="10"/>
        <rFont val="方正仿宋简体"/>
        <family val="4"/>
      </rPr>
      <t>浆砌石</t>
    </r>
    <r>
      <rPr>
        <sz val="10"/>
        <rFont val="Times New Roman"/>
        <family val="1"/>
      </rPr>
      <t>144.35m³</t>
    </r>
    <r>
      <rPr>
        <sz val="10"/>
        <rFont val="方正仿宋简体"/>
        <family val="4"/>
      </rPr>
      <t>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</si>
  <si>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5500001688849175</t>
  </si>
  <si>
    <t>三台乡过拉地村委会米里子小组道路建设项目</t>
  </si>
  <si>
    <t>三台乡过拉地</t>
  </si>
  <si>
    <r>
      <t xml:space="preserve">C20 </t>
    </r>
    <r>
      <rPr>
        <sz val="10"/>
        <rFont val="方正仿宋简体"/>
        <family val="4"/>
      </rPr>
      <t>混凝土路面：</t>
    </r>
    <r>
      <rPr>
        <sz val="10"/>
        <rFont val="Times New Roman"/>
        <family val="1"/>
      </rPr>
      <t>1966.5m³</t>
    </r>
    <r>
      <rPr>
        <sz val="10"/>
        <rFont val="方正仿宋简体"/>
        <family val="4"/>
      </rPr>
      <t>，混合料垫层：</t>
    </r>
    <r>
      <rPr>
        <sz val="10"/>
        <rFont val="Times New Roman"/>
        <family val="1"/>
      </rPr>
      <t>1176.84m³</t>
    </r>
    <r>
      <rPr>
        <sz val="10"/>
        <rFont val="方正仿宋简体"/>
        <family val="4"/>
      </rPr>
      <t>，挖一般土方：</t>
    </r>
    <r>
      <rPr>
        <sz val="10"/>
        <rFont val="Times New Roman"/>
        <family val="1"/>
      </rPr>
      <t>2708.6m³</t>
    </r>
    <r>
      <rPr>
        <sz val="10"/>
        <rFont val="方正仿宋简体"/>
        <family val="4"/>
      </rPr>
      <t>，石方开挖：</t>
    </r>
    <r>
      <rPr>
        <sz val="10"/>
        <rFont val="Times New Roman"/>
        <family val="1"/>
      </rPr>
      <t>934m³</t>
    </r>
    <r>
      <rPr>
        <sz val="10"/>
        <rFont val="方正仿宋简体"/>
        <family val="4"/>
      </rPr>
      <t>，路肩土方回填：</t>
    </r>
    <r>
      <rPr>
        <sz val="10"/>
        <rFont val="Times New Roman"/>
        <family val="1"/>
      </rPr>
      <t>812.58m³</t>
    </r>
    <r>
      <rPr>
        <sz val="10"/>
        <rFont val="方正仿宋简体"/>
        <family val="4"/>
      </rPr>
      <t>，挡墙：</t>
    </r>
    <r>
      <rPr>
        <sz val="10"/>
        <rFont val="Times New Roman"/>
        <family val="1"/>
      </rPr>
      <t>123.55m³</t>
    </r>
    <r>
      <rPr>
        <sz val="10"/>
        <rFont val="方正仿宋简体"/>
        <family val="4"/>
      </rPr>
      <t>，沟管土方开挖：</t>
    </r>
    <r>
      <rPr>
        <sz val="10"/>
        <rFont val="Times New Roman"/>
        <family val="1"/>
      </rPr>
      <t>64.8m³</t>
    </r>
    <r>
      <rPr>
        <sz val="10"/>
        <rFont val="方正仿宋简体"/>
        <family val="4"/>
      </rPr>
      <t>，沟管土方回填：</t>
    </r>
    <r>
      <rPr>
        <sz val="10"/>
        <rFont val="Times New Roman"/>
        <family val="1"/>
      </rPr>
      <t>33.12m³</t>
    </r>
    <r>
      <rPr>
        <sz val="10"/>
        <rFont val="方正仿宋简体"/>
        <family val="4"/>
      </rPr>
      <t>，埋设</t>
    </r>
    <r>
      <rPr>
        <sz val="10"/>
        <rFont val="Times New Roman"/>
        <family val="1"/>
      </rPr>
      <t>DN800</t>
    </r>
    <r>
      <rPr>
        <sz val="10"/>
        <rFont val="方正仿宋简体"/>
        <family val="4"/>
      </rPr>
      <t>砼涵管：</t>
    </r>
    <r>
      <rPr>
        <sz val="10"/>
        <rFont val="Times New Roman"/>
        <family val="1"/>
      </rPr>
      <t>26m</t>
    </r>
    <r>
      <rPr>
        <sz val="10"/>
        <rFont val="方正仿宋简体"/>
        <family val="4"/>
      </rPr>
      <t>，埋设</t>
    </r>
    <r>
      <rPr>
        <sz val="10"/>
        <rFont val="Times New Roman"/>
        <family val="1"/>
      </rPr>
      <t>DN800</t>
    </r>
    <r>
      <rPr>
        <sz val="10"/>
        <rFont val="方正仿宋简体"/>
        <family val="4"/>
      </rPr>
      <t>砼涵管：</t>
    </r>
    <r>
      <rPr>
        <sz val="10"/>
        <rFont val="Times New Roman"/>
        <family val="1"/>
      </rPr>
      <t>6m</t>
    </r>
    <r>
      <rPr>
        <sz val="10"/>
        <rFont val="方正仿宋简体"/>
        <family val="4"/>
      </rPr>
      <t>，落水台：</t>
    </r>
    <r>
      <rPr>
        <sz val="10"/>
        <rFont val="Times New Roman"/>
        <family val="1"/>
      </rPr>
      <t xml:space="preserve">0.8m³
</t>
    </r>
  </si>
  <si>
    <r>
      <t xml:space="preserve">C20 </t>
    </r>
    <r>
      <rPr>
        <sz val="10"/>
        <rFont val="方正仿宋简体"/>
        <family val="4"/>
      </rPr>
      <t>混凝土路面：</t>
    </r>
    <r>
      <rPr>
        <sz val="10"/>
        <rFont val="Times New Roman"/>
        <family val="1"/>
      </rPr>
      <t>1966.5m³</t>
    </r>
    <r>
      <rPr>
        <sz val="10"/>
        <rFont val="方正仿宋简体"/>
        <family val="4"/>
      </rPr>
      <t>，混合料垫层：</t>
    </r>
    <r>
      <rPr>
        <sz val="10"/>
        <rFont val="Times New Roman"/>
        <family val="1"/>
      </rPr>
      <t>1176.84m³</t>
    </r>
    <r>
      <rPr>
        <sz val="10"/>
        <rFont val="方正仿宋简体"/>
        <family val="4"/>
      </rPr>
      <t>，挖一般土方：</t>
    </r>
    <r>
      <rPr>
        <sz val="10"/>
        <rFont val="Times New Roman"/>
        <family val="1"/>
      </rPr>
      <t>2708.6m³</t>
    </r>
    <r>
      <rPr>
        <sz val="10"/>
        <rFont val="方正仿宋简体"/>
        <family val="4"/>
      </rPr>
      <t>，石方开挖：</t>
    </r>
    <r>
      <rPr>
        <sz val="10"/>
        <rFont val="Times New Roman"/>
        <family val="1"/>
      </rPr>
      <t>934m³</t>
    </r>
    <r>
      <rPr>
        <sz val="10"/>
        <rFont val="方正仿宋简体"/>
        <family val="4"/>
      </rPr>
      <t>，路肩土方回填：</t>
    </r>
    <r>
      <rPr>
        <sz val="10"/>
        <rFont val="Times New Roman"/>
        <family val="1"/>
      </rPr>
      <t>812.58m³</t>
    </r>
    <r>
      <rPr>
        <sz val="10"/>
        <rFont val="方正仿宋简体"/>
        <family val="4"/>
      </rPr>
      <t>，挡墙：</t>
    </r>
    <r>
      <rPr>
        <sz val="10"/>
        <rFont val="Times New Roman"/>
        <family val="1"/>
      </rPr>
      <t>123.55m³</t>
    </r>
    <r>
      <rPr>
        <sz val="10"/>
        <rFont val="方正仿宋简体"/>
        <family val="4"/>
      </rPr>
      <t>，沟管土方开挖：</t>
    </r>
    <r>
      <rPr>
        <sz val="10"/>
        <rFont val="Times New Roman"/>
        <family val="1"/>
      </rPr>
      <t>64.8m³</t>
    </r>
    <r>
      <rPr>
        <sz val="10"/>
        <rFont val="方正仿宋简体"/>
        <family val="4"/>
      </rPr>
      <t>，沟管土方回填：</t>
    </r>
    <r>
      <rPr>
        <sz val="10"/>
        <rFont val="Times New Roman"/>
        <family val="1"/>
      </rPr>
      <t>33.12m³</t>
    </r>
    <r>
      <rPr>
        <sz val="10"/>
        <rFont val="方正仿宋简体"/>
        <family val="4"/>
      </rPr>
      <t>，埋设</t>
    </r>
    <r>
      <rPr>
        <sz val="10"/>
        <rFont val="Times New Roman"/>
        <family val="1"/>
      </rPr>
      <t>DN800</t>
    </r>
    <r>
      <rPr>
        <sz val="10"/>
        <rFont val="方正仿宋简体"/>
        <family val="4"/>
      </rPr>
      <t>砼涵管：</t>
    </r>
    <r>
      <rPr>
        <sz val="10"/>
        <rFont val="Times New Roman"/>
        <family val="1"/>
      </rPr>
      <t>26m</t>
    </r>
    <r>
      <rPr>
        <sz val="10"/>
        <rFont val="方正仿宋简体"/>
        <family val="4"/>
      </rPr>
      <t>，埋设</t>
    </r>
    <r>
      <rPr>
        <sz val="10"/>
        <rFont val="Times New Roman"/>
        <family val="1"/>
      </rPr>
      <t>DN800</t>
    </r>
    <r>
      <rPr>
        <sz val="10"/>
        <rFont val="方正仿宋简体"/>
        <family val="4"/>
      </rPr>
      <t>砼涵管：</t>
    </r>
    <r>
      <rPr>
        <sz val="10"/>
        <rFont val="Times New Roman"/>
        <family val="1"/>
      </rPr>
      <t>6m</t>
    </r>
    <r>
      <rPr>
        <sz val="10"/>
        <rFont val="方正仿宋简体"/>
        <family val="4"/>
      </rPr>
      <t>，落水台：</t>
    </r>
    <r>
      <rPr>
        <sz val="10"/>
        <rFont val="Times New Roman"/>
        <family val="1"/>
      </rPr>
      <t>0.8m³</t>
    </r>
    <r>
      <rPr>
        <sz val="10"/>
        <rFont val="方正仿宋简体"/>
        <family val="4"/>
      </rPr>
      <t>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  <r>
      <rPr>
        <sz val="10"/>
        <rFont val="Times New Roman"/>
        <family val="1"/>
      </rPr>
      <t xml:space="preserve">
</t>
    </r>
  </si>
  <si>
    <t>5500001688949139</t>
  </si>
  <si>
    <t>桂花镇立新村委会且地博小组道路硬化项目</t>
  </si>
  <si>
    <t>桂花镇立新村委会</t>
  </si>
  <si>
    <r>
      <t>新建</t>
    </r>
    <r>
      <rPr>
        <sz val="10"/>
        <rFont val="Times New Roman"/>
        <family val="1"/>
      </rPr>
      <t>M7.5</t>
    </r>
    <r>
      <rPr>
        <sz val="10"/>
        <rFont val="方正仿宋简体"/>
        <family val="4"/>
      </rPr>
      <t>浆砌石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段，长</t>
    </r>
    <r>
      <rPr>
        <sz val="10"/>
        <rFont val="Times New Roman"/>
        <family val="1"/>
      </rPr>
      <t>19m</t>
    </r>
    <r>
      <rPr>
        <sz val="10"/>
        <rFont val="方正仿宋简体"/>
        <family val="4"/>
      </rPr>
      <t>，均宽</t>
    </r>
    <r>
      <rPr>
        <sz val="10"/>
        <rFont val="Times New Roman"/>
        <family val="1"/>
      </rPr>
      <t>1.4m</t>
    </r>
    <r>
      <rPr>
        <sz val="10"/>
        <rFont val="方正仿宋简体"/>
        <family val="4"/>
      </rPr>
      <t>，均高</t>
    </r>
    <r>
      <rPr>
        <sz val="10"/>
        <rFont val="Times New Roman"/>
        <family val="1"/>
      </rPr>
      <t>3.5m</t>
    </r>
    <r>
      <rPr>
        <sz val="10"/>
        <rFont val="方正仿宋简体"/>
        <family val="4"/>
      </rPr>
      <t>，合计浆砌石</t>
    </r>
    <r>
      <rPr>
        <sz val="10"/>
        <rFont val="Times New Roman"/>
        <family val="1"/>
      </rPr>
      <t>91.05m³</t>
    </r>
    <r>
      <rPr>
        <sz val="10"/>
        <rFont val="方正仿宋简体"/>
        <family val="4"/>
      </rPr>
      <t>；新建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砼硬化道路长</t>
    </r>
    <r>
      <rPr>
        <sz val="10"/>
        <rFont val="Times New Roman"/>
        <family val="1"/>
      </rPr>
      <t>1904.94m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3.5m</t>
    </r>
    <r>
      <rPr>
        <sz val="10"/>
        <rFont val="方正仿宋简体"/>
        <family val="4"/>
      </rPr>
      <t>，厚</t>
    </r>
    <r>
      <rPr>
        <sz val="10"/>
        <rFont val="Times New Roman"/>
        <family val="1"/>
      </rPr>
      <t>0.2m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</t>
    </r>
    <r>
      <rPr>
        <sz val="10"/>
        <rFont val="Times New Roman"/>
        <family val="1"/>
      </rPr>
      <t>1323.91m³</t>
    </r>
    <r>
      <rPr>
        <sz val="10"/>
        <rFont val="方正仿宋简体"/>
        <family val="4"/>
      </rPr>
      <t>；新建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砼道路硬化路面长</t>
    </r>
    <r>
      <rPr>
        <sz val="10"/>
        <rFont val="Times New Roman"/>
        <family val="1"/>
      </rPr>
      <t>120m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3m</t>
    </r>
    <r>
      <rPr>
        <sz val="10"/>
        <rFont val="方正仿宋简体"/>
        <family val="4"/>
      </rPr>
      <t>，厚</t>
    </r>
    <r>
      <rPr>
        <sz val="10"/>
        <rFont val="Times New Roman"/>
        <family val="1"/>
      </rPr>
      <t>0.2m</t>
    </r>
    <r>
      <rPr>
        <sz val="10"/>
        <rFont val="方正仿宋简体"/>
        <family val="4"/>
      </rPr>
      <t>，C20砼72m</t>
    </r>
    <r>
      <rPr>
        <sz val="10"/>
        <rFont val="宋体"/>
        <family val="0"/>
      </rPr>
      <t>³</t>
    </r>
    <r>
      <rPr>
        <sz val="10"/>
        <rFont val="方正仿宋简体"/>
        <family val="4"/>
      </rPr>
      <t>；埋设Φ100cm圆管涵2道，14m；扩改公路2053.3m，合计土石方开挖1026.65m</t>
    </r>
    <r>
      <rPr>
        <sz val="10"/>
        <rFont val="宋体"/>
        <family val="0"/>
      </rPr>
      <t>³</t>
    </r>
    <r>
      <rPr>
        <sz val="10"/>
        <rFont val="方正仿宋简体"/>
        <family val="4"/>
      </rPr>
      <t>。</t>
    </r>
  </si>
  <si>
    <r>
      <t>新建</t>
    </r>
    <r>
      <rPr>
        <sz val="10"/>
        <rFont val="Times New Roman"/>
        <family val="1"/>
      </rPr>
      <t>M7.5</t>
    </r>
    <r>
      <rPr>
        <sz val="10"/>
        <rFont val="方正仿宋简体"/>
        <family val="4"/>
      </rPr>
      <t>浆砌石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段，长</t>
    </r>
    <r>
      <rPr>
        <sz val="10"/>
        <rFont val="Times New Roman"/>
        <family val="1"/>
      </rPr>
      <t>19m</t>
    </r>
    <r>
      <rPr>
        <sz val="10"/>
        <rFont val="方正仿宋简体"/>
        <family val="4"/>
      </rPr>
      <t>，均宽</t>
    </r>
    <r>
      <rPr>
        <sz val="10"/>
        <rFont val="Times New Roman"/>
        <family val="1"/>
      </rPr>
      <t>1.4m</t>
    </r>
    <r>
      <rPr>
        <sz val="10"/>
        <rFont val="方正仿宋简体"/>
        <family val="4"/>
      </rPr>
      <t>，均高</t>
    </r>
    <r>
      <rPr>
        <sz val="10"/>
        <rFont val="Times New Roman"/>
        <family val="1"/>
      </rPr>
      <t>3.5m</t>
    </r>
    <r>
      <rPr>
        <sz val="10"/>
        <rFont val="方正仿宋简体"/>
        <family val="4"/>
      </rPr>
      <t>，合计浆砌石</t>
    </r>
    <r>
      <rPr>
        <sz val="10"/>
        <rFont val="Times New Roman"/>
        <family val="1"/>
      </rPr>
      <t>91.05m³</t>
    </r>
    <r>
      <rPr>
        <sz val="10"/>
        <rFont val="方正仿宋简体"/>
        <family val="4"/>
      </rPr>
      <t>；新建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砼硬化道路长</t>
    </r>
    <r>
      <rPr>
        <sz val="10"/>
        <rFont val="Times New Roman"/>
        <family val="1"/>
      </rPr>
      <t>1904.94m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3.5m</t>
    </r>
    <r>
      <rPr>
        <sz val="10"/>
        <rFont val="方正仿宋简体"/>
        <family val="4"/>
      </rPr>
      <t>，厚</t>
    </r>
    <r>
      <rPr>
        <sz val="10"/>
        <rFont val="Times New Roman"/>
        <family val="1"/>
      </rPr>
      <t>0.2m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</t>
    </r>
    <r>
      <rPr>
        <sz val="10"/>
        <rFont val="Times New Roman"/>
        <family val="1"/>
      </rPr>
      <t>1323.91m³</t>
    </r>
    <r>
      <rPr>
        <sz val="10"/>
        <rFont val="方正仿宋简体"/>
        <family val="4"/>
      </rPr>
      <t>；新建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砼道路硬化路面长</t>
    </r>
    <r>
      <rPr>
        <sz val="10"/>
        <rFont val="Times New Roman"/>
        <family val="1"/>
      </rPr>
      <t>120m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3m</t>
    </r>
    <r>
      <rPr>
        <sz val="10"/>
        <rFont val="方正仿宋简体"/>
        <family val="4"/>
      </rPr>
      <t>，厚</t>
    </r>
    <r>
      <rPr>
        <sz val="10"/>
        <rFont val="Times New Roman"/>
        <family val="1"/>
      </rPr>
      <t>0.2m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</t>
    </r>
    <r>
      <rPr>
        <sz val="10"/>
        <rFont val="Times New Roman"/>
        <family val="1"/>
      </rPr>
      <t>72m³</t>
    </r>
    <r>
      <rPr>
        <sz val="10"/>
        <rFont val="方正仿宋简体"/>
        <family val="4"/>
      </rPr>
      <t>；埋设</t>
    </r>
    <r>
      <rPr>
        <sz val="10"/>
        <rFont val="Times New Roman"/>
        <family val="1"/>
      </rPr>
      <t>Φ100cm</t>
    </r>
    <r>
      <rPr>
        <sz val="10"/>
        <rFont val="方正仿宋简体"/>
        <family val="4"/>
      </rPr>
      <t>圆管涵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道，</t>
    </r>
    <r>
      <rPr>
        <sz val="10"/>
        <rFont val="Times New Roman"/>
        <family val="1"/>
      </rPr>
      <t>14m</t>
    </r>
    <r>
      <rPr>
        <sz val="10"/>
        <rFont val="方正仿宋简体"/>
        <family val="4"/>
      </rPr>
      <t>；扩改公路</t>
    </r>
    <r>
      <rPr>
        <sz val="10"/>
        <rFont val="Times New Roman"/>
        <family val="1"/>
      </rPr>
      <t>2053.3m</t>
    </r>
    <r>
      <rPr>
        <sz val="10"/>
        <rFont val="方正仿宋简体"/>
        <family val="4"/>
      </rPr>
      <t>，合计土石方开挖</t>
    </r>
    <r>
      <rPr>
        <sz val="10"/>
        <rFont val="Times New Roman"/>
        <family val="1"/>
      </rPr>
      <t>1026.65m³</t>
    </r>
    <r>
      <rPr>
        <sz val="10"/>
        <rFont val="方正仿宋简体"/>
        <family val="4"/>
      </rPr>
      <t>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</si>
  <si>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5500001689333868</t>
  </si>
  <si>
    <t>三台乡过拉地村委会树吾拉小组道路硬化项目</t>
  </si>
  <si>
    <t>三台乡过拉地村委会</t>
  </si>
  <si>
    <r>
      <t xml:space="preserve">C20 </t>
    </r>
    <r>
      <rPr>
        <sz val="10"/>
        <rFont val="方正仿宋简体"/>
        <family val="4"/>
      </rPr>
      <t>混凝土路面：</t>
    </r>
    <r>
      <rPr>
        <sz val="10"/>
        <rFont val="Times New Roman"/>
        <family val="1"/>
      </rPr>
      <t>1444.56m³</t>
    </r>
    <r>
      <rPr>
        <sz val="10"/>
        <rFont val="方正仿宋简体"/>
        <family val="4"/>
      </rPr>
      <t>，混合料垫层：</t>
    </r>
    <r>
      <rPr>
        <sz val="10"/>
        <rFont val="Times New Roman"/>
        <family val="1"/>
      </rPr>
      <t>861.84m³</t>
    </r>
    <r>
      <rPr>
        <sz val="10"/>
        <rFont val="方正仿宋简体"/>
        <family val="4"/>
      </rPr>
      <t>，挖一般土方：</t>
    </r>
    <r>
      <rPr>
        <sz val="10"/>
        <rFont val="Times New Roman"/>
        <family val="1"/>
      </rPr>
      <t>1016.2m³</t>
    </r>
    <r>
      <rPr>
        <sz val="10"/>
        <rFont val="方正仿宋简体"/>
        <family val="4"/>
      </rPr>
      <t>，路肩土方回填：</t>
    </r>
    <r>
      <rPr>
        <sz val="10"/>
        <rFont val="Times New Roman"/>
        <family val="1"/>
      </rPr>
      <t>216.9m³</t>
    </r>
    <r>
      <rPr>
        <sz val="10"/>
        <rFont val="方正仿宋简体"/>
        <family val="4"/>
      </rPr>
      <t>，挡墙：</t>
    </r>
    <r>
      <rPr>
        <sz val="10"/>
        <rFont val="Times New Roman"/>
        <family val="1"/>
      </rPr>
      <t>470.28m³</t>
    </r>
    <r>
      <rPr>
        <sz val="10"/>
        <rFont val="方正仿宋简体"/>
        <family val="4"/>
      </rPr>
      <t>，沟管土方开挖：</t>
    </r>
    <r>
      <rPr>
        <sz val="10"/>
        <rFont val="Times New Roman"/>
        <family val="1"/>
      </rPr>
      <t>86.4m³</t>
    </r>
    <r>
      <rPr>
        <sz val="10"/>
        <rFont val="方正仿宋简体"/>
        <family val="4"/>
      </rPr>
      <t>，沟管土方回填：</t>
    </r>
    <r>
      <rPr>
        <sz val="10"/>
        <rFont val="Times New Roman"/>
        <family val="1"/>
      </rPr>
      <t>44.16m³</t>
    </r>
    <r>
      <rPr>
        <sz val="10"/>
        <rFont val="方正仿宋简体"/>
        <family val="4"/>
      </rPr>
      <t>，埋设</t>
    </r>
    <r>
      <rPr>
        <sz val="10"/>
        <rFont val="Times New Roman"/>
        <family val="1"/>
      </rPr>
      <t>DN800</t>
    </r>
    <r>
      <rPr>
        <sz val="10"/>
        <rFont val="方正仿宋简体"/>
        <family val="4"/>
      </rPr>
      <t>砼涵管：</t>
    </r>
    <r>
      <rPr>
        <sz val="10"/>
        <rFont val="Times New Roman"/>
        <family val="1"/>
      </rPr>
      <t>27m</t>
    </r>
    <r>
      <rPr>
        <sz val="10"/>
        <rFont val="方正仿宋简体"/>
        <family val="4"/>
      </rPr>
      <t>，落水台：</t>
    </r>
    <r>
      <rPr>
        <sz val="10"/>
        <rFont val="Times New Roman"/>
        <family val="1"/>
      </rPr>
      <t>1.2m³</t>
    </r>
    <r>
      <rPr>
        <sz val="10"/>
        <rFont val="方正仿宋简体"/>
        <family val="4"/>
      </rPr>
      <t>，盖板涵：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座</t>
    </r>
  </si>
  <si>
    <r>
      <t xml:space="preserve">C20 </t>
    </r>
    <r>
      <rPr>
        <sz val="10"/>
        <rFont val="方正仿宋简体"/>
        <family val="4"/>
      </rPr>
      <t>混凝土路面：</t>
    </r>
    <r>
      <rPr>
        <sz val="10"/>
        <rFont val="Times New Roman"/>
        <family val="1"/>
      </rPr>
      <t>1444.56m³</t>
    </r>
    <r>
      <rPr>
        <sz val="10"/>
        <rFont val="方正仿宋简体"/>
        <family val="4"/>
      </rPr>
      <t>，混合料垫层：</t>
    </r>
    <r>
      <rPr>
        <sz val="10"/>
        <rFont val="Times New Roman"/>
        <family val="1"/>
      </rPr>
      <t>861.84m³</t>
    </r>
    <r>
      <rPr>
        <sz val="10"/>
        <rFont val="方正仿宋简体"/>
        <family val="4"/>
      </rPr>
      <t>，挖一般土方：</t>
    </r>
    <r>
      <rPr>
        <sz val="10"/>
        <rFont val="Times New Roman"/>
        <family val="1"/>
      </rPr>
      <t>1016.2m³</t>
    </r>
    <r>
      <rPr>
        <sz val="10"/>
        <rFont val="方正仿宋简体"/>
        <family val="4"/>
      </rPr>
      <t>，路肩土方回填：</t>
    </r>
    <r>
      <rPr>
        <sz val="10"/>
        <rFont val="Times New Roman"/>
        <family val="1"/>
      </rPr>
      <t>216.9m³</t>
    </r>
    <r>
      <rPr>
        <sz val="10"/>
        <rFont val="方正仿宋简体"/>
        <family val="4"/>
      </rPr>
      <t>，挡墙：</t>
    </r>
    <r>
      <rPr>
        <sz val="10"/>
        <rFont val="Times New Roman"/>
        <family val="1"/>
      </rPr>
      <t>470.28m³</t>
    </r>
    <r>
      <rPr>
        <sz val="10"/>
        <rFont val="方正仿宋简体"/>
        <family val="4"/>
      </rPr>
      <t>，沟管土方开挖：</t>
    </r>
    <r>
      <rPr>
        <sz val="10"/>
        <rFont val="Times New Roman"/>
        <family val="1"/>
      </rPr>
      <t>86.4m³</t>
    </r>
    <r>
      <rPr>
        <sz val="10"/>
        <rFont val="方正仿宋简体"/>
        <family val="4"/>
      </rPr>
      <t>，沟管土方回填：</t>
    </r>
    <r>
      <rPr>
        <sz val="10"/>
        <rFont val="Times New Roman"/>
        <family val="1"/>
      </rPr>
      <t>44.16m³</t>
    </r>
    <r>
      <rPr>
        <sz val="10"/>
        <rFont val="方正仿宋简体"/>
        <family val="4"/>
      </rPr>
      <t>，埋设</t>
    </r>
    <r>
      <rPr>
        <sz val="10"/>
        <rFont val="Times New Roman"/>
        <family val="1"/>
      </rPr>
      <t>DN800</t>
    </r>
    <r>
      <rPr>
        <sz val="10"/>
        <rFont val="方正仿宋简体"/>
        <family val="4"/>
      </rPr>
      <t>砼涵管：</t>
    </r>
    <r>
      <rPr>
        <sz val="10"/>
        <rFont val="Times New Roman"/>
        <family val="1"/>
      </rPr>
      <t>27m</t>
    </r>
    <r>
      <rPr>
        <sz val="10"/>
        <rFont val="方正仿宋简体"/>
        <family val="4"/>
      </rPr>
      <t>，落水台：</t>
    </r>
    <r>
      <rPr>
        <sz val="10"/>
        <rFont val="Times New Roman"/>
        <family val="1"/>
      </rPr>
      <t>1.2m³</t>
    </r>
    <r>
      <rPr>
        <sz val="10"/>
        <rFont val="方正仿宋简体"/>
        <family val="4"/>
      </rPr>
      <t>，盖板涵：</t>
    </r>
    <r>
      <rPr>
        <sz val="10"/>
        <rFont val="Times New Roman"/>
        <family val="1"/>
      </rPr>
      <t>1</t>
    </r>
    <r>
      <rPr>
        <sz val="10"/>
        <rFont val="方正仿宋简体"/>
        <family val="4"/>
      </rPr>
      <t>座解决群众生产生活设施条件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</si>
  <si>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5500001689393291</t>
  </si>
  <si>
    <t>昙华乡子米地村委会咕噜地小组道路硬化项目</t>
  </si>
  <si>
    <t>昙华乡子米地</t>
  </si>
  <si>
    <r>
      <t>硬化咕噜地进组岔路长</t>
    </r>
    <r>
      <rPr>
        <sz val="10"/>
        <rFont val="Times New Roman"/>
        <family val="1"/>
      </rPr>
      <t>1520m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3.5m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砼厚</t>
    </r>
    <r>
      <rPr>
        <sz val="10"/>
        <rFont val="Times New Roman"/>
        <family val="1"/>
      </rPr>
      <t>0.2m</t>
    </r>
    <r>
      <rPr>
        <sz val="10"/>
        <rFont val="方正仿宋简体"/>
        <family val="4"/>
      </rPr>
      <t>。（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</t>
    </r>
    <r>
      <rPr>
        <sz val="10"/>
        <rFont val="Times New Roman"/>
        <family val="1"/>
      </rPr>
      <t>1064m³</t>
    </r>
    <r>
      <rPr>
        <sz val="10"/>
        <rFont val="方正仿宋简体"/>
        <family val="4"/>
      </rPr>
      <t>）</t>
    </r>
  </si>
  <si>
    <r>
      <t>硬化咕噜地进组岔路长</t>
    </r>
    <r>
      <rPr>
        <sz val="10"/>
        <rFont val="Times New Roman"/>
        <family val="1"/>
      </rPr>
      <t>1520m</t>
    </r>
    <r>
      <rPr>
        <sz val="10"/>
        <rFont val="方正仿宋简体"/>
        <family val="4"/>
      </rPr>
      <t>，宽</t>
    </r>
    <r>
      <rPr>
        <sz val="10"/>
        <rFont val="Times New Roman"/>
        <family val="1"/>
      </rPr>
      <t>3.5m</t>
    </r>
    <r>
      <rPr>
        <sz val="10"/>
        <rFont val="方正仿宋简体"/>
        <family val="4"/>
      </rPr>
      <t>，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砼厚</t>
    </r>
    <r>
      <rPr>
        <sz val="10"/>
        <rFont val="Times New Roman"/>
        <family val="1"/>
      </rPr>
      <t>0.2m</t>
    </r>
    <r>
      <rPr>
        <sz val="10"/>
        <rFont val="方正仿宋简体"/>
        <family val="4"/>
      </rPr>
      <t>。（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</t>
    </r>
    <r>
      <rPr>
        <sz val="10"/>
        <rFont val="Times New Roman"/>
        <family val="1"/>
      </rPr>
      <t>1064m³</t>
    </r>
    <r>
      <rPr>
        <sz val="10"/>
        <rFont val="方正仿宋简体"/>
        <family val="4"/>
      </rPr>
      <t>）解决群众生产生活设施条件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</si>
  <si>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5500001689797093</t>
  </si>
  <si>
    <t>桂花镇树皮厂村委会乍子坡小组道路硬化项目</t>
  </si>
  <si>
    <t>桂花镇树皮厂</t>
  </si>
  <si>
    <r>
      <t>新建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砼村内道路硬化</t>
    </r>
    <r>
      <rPr>
        <sz val="10"/>
        <rFont val="Times New Roman"/>
        <family val="1"/>
      </rPr>
      <t>4947.2m</t>
    </r>
    <r>
      <rPr>
        <sz val="10"/>
        <rFont val="方正仿宋简体"/>
        <family val="4"/>
      </rPr>
      <t>，其中道路宽</t>
    </r>
    <r>
      <rPr>
        <sz val="10"/>
        <rFont val="Times New Roman"/>
        <family val="1"/>
      </rPr>
      <t>2m</t>
    </r>
    <r>
      <rPr>
        <sz val="10"/>
        <rFont val="方正仿宋简体"/>
        <family val="4"/>
      </rPr>
      <t>以上</t>
    </r>
    <r>
      <rPr>
        <sz val="10"/>
        <rFont val="Times New Roman"/>
        <family val="1"/>
      </rPr>
      <t>4205.9m</t>
    </r>
    <r>
      <rPr>
        <sz val="10"/>
        <rFont val="方正仿宋简体"/>
        <family val="4"/>
      </rPr>
      <t>；</t>
    </r>
    <r>
      <rPr>
        <sz val="10"/>
        <rFont val="Times New Roman"/>
        <family val="1"/>
      </rPr>
      <t>1.5m</t>
    </r>
    <r>
      <rPr>
        <sz val="10"/>
        <rFont val="方正仿宋简体"/>
        <family val="4"/>
      </rPr>
      <t>宽以下</t>
    </r>
    <r>
      <rPr>
        <sz val="10"/>
        <rFont val="Times New Roman"/>
        <family val="1"/>
      </rPr>
      <t>741.3m</t>
    </r>
    <r>
      <rPr>
        <sz val="10"/>
        <rFont val="方正仿宋简体"/>
        <family val="4"/>
      </rPr>
      <t>；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砼厚</t>
    </r>
    <r>
      <rPr>
        <sz val="10"/>
        <rFont val="Times New Roman"/>
        <family val="1"/>
      </rPr>
      <t>0.15m</t>
    </r>
    <r>
      <rPr>
        <sz val="10"/>
        <rFont val="方正仿宋简体"/>
        <family val="4"/>
      </rPr>
      <t>，合计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</t>
    </r>
    <r>
      <rPr>
        <sz val="10"/>
        <rFont val="Times New Roman"/>
        <family val="1"/>
      </rPr>
      <t>1741.39m³</t>
    </r>
    <r>
      <rPr>
        <sz val="10"/>
        <rFont val="方正仿宋简体"/>
        <family val="4"/>
      </rPr>
      <t>。</t>
    </r>
  </si>
  <si>
    <r>
      <t>新建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砼村内道路硬化</t>
    </r>
    <r>
      <rPr>
        <sz val="10"/>
        <rFont val="Times New Roman"/>
        <family val="1"/>
      </rPr>
      <t>4947.2m</t>
    </r>
    <r>
      <rPr>
        <sz val="10"/>
        <rFont val="方正仿宋简体"/>
        <family val="4"/>
      </rPr>
      <t>，其中道路宽</t>
    </r>
    <r>
      <rPr>
        <sz val="10"/>
        <rFont val="Times New Roman"/>
        <family val="1"/>
      </rPr>
      <t>2m</t>
    </r>
    <r>
      <rPr>
        <sz val="10"/>
        <rFont val="方正仿宋简体"/>
        <family val="4"/>
      </rPr>
      <t>以上</t>
    </r>
    <r>
      <rPr>
        <sz val="10"/>
        <rFont val="Times New Roman"/>
        <family val="1"/>
      </rPr>
      <t>4205.9m</t>
    </r>
    <r>
      <rPr>
        <sz val="10"/>
        <rFont val="方正仿宋简体"/>
        <family val="4"/>
      </rPr>
      <t>；</t>
    </r>
    <r>
      <rPr>
        <sz val="10"/>
        <rFont val="Times New Roman"/>
        <family val="1"/>
      </rPr>
      <t>1.5m</t>
    </r>
    <r>
      <rPr>
        <sz val="10"/>
        <rFont val="方正仿宋简体"/>
        <family val="4"/>
      </rPr>
      <t>宽以下</t>
    </r>
    <r>
      <rPr>
        <sz val="10"/>
        <rFont val="Times New Roman"/>
        <family val="1"/>
      </rPr>
      <t>741.3m</t>
    </r>
    <r>
      <rPr>
        <sz val="10"/>
        <rFont val="方正仿宋简体"/>
        <family val="4"/>
      </rPr>
      <t>；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砼厚</t>
    </r>
    <r>
      <rPr>
        <sz val="10"/>
        <rFont val="Times New Roman"/>
        <family val="1"/>
      </rPr>
      <t>0.15m</t>
    </r>
    <r>
      <rPr>
        <sz val="10"/>
        <rFont val="方正仿宋简体"/>
        <family val="4"/>
      </rPr>
      <t>，合计</t>
    </r>
    <r>
      <rPr>
        <sz val="10"/>
        <rFont val="Times New Roman"/>
        <family val="1"/>
      </rPr>
      <t>C20</t>
    </r>
    <r>
      <rPr>
        <sz val="10"/>
        <rFont val="方正仿宋简体"/>
        <family val="4"/>
      </rPr>
      <t>砼</t>
    </r>
    <r>
      <rPr>
        <sz val="10"/>
        <rFont val="Times New Roman"/>
        <family val="1"/>
      </rPr>
      <t>1741.39m³</t>
    </r>
    <r>
      <rPr>
        <sz val="10"/>
        <rFont val="方正仿宋简体"/>
        <family val="4"/>
      </rPr>
      <t>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</si>
  <si>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5500001612094622</t>
  </si>
  <si>
    <t>六苴镇波西村花桥修缮项目项目</t>
  </si>
  <si>
    <t>六苴镇波西村</t>
  </si>
  <si>
    <r>
      <t>1</t>
    </r>
    <r>
      <rPr>
        <sz val="10"/>
        <rFont val="方正仿宋简体"/>
        <family val="4"/>
      </rPr>
      <t>．桥体拆除工程：瓦屋面整体保护性拆除，木结构主体保护性拆除，土集中堆放，墙体拆除；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4"/>
      </rPr>
      <t>．桥体修缮工程：亭子、廊桥木结构主体进行修缮、配补、加固及原状结构修复，瓦屋面部分进行修复，青瓦屋面、脊饰、宝顶修复，墙体原状修复，桥面进行修缮加固、恢复木板桥面，增加木栏杆部分，木结构部分做传统地仗及油饰修复，包括防虫防腐处理。</t>
    </r>
    <r>
      <rPr>
        <sz val="10"/>
        <rFont val="Times New Roman"/>
        <family val="1"/>
      </rPr>
      <t xml:space="preserve">
</t>
    </r>
  </si>
  <si>
    <r>
      <t>1</t>
    </r>
    <r>
      <rPr>
        <sz val="10"/>
        <rFont val="方正仿宋简体"/>
        <family val="4"/>
      </rPr>
      <t>．桥体拆除工程：瓦屋面整体保护性拆除，木结构主体保护性拆除，土集中堆放，墙体拆除；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4"/>
      </rPr>
      <t>．桥体修缮工程：亭子、廊桥木结构主体进行修缮、配补、加固及原状结构修复，瓦屋面部分进行修复，青瓦屋面、脊饰、宝顶修复，墙体原状修复，桥面进行修缮加固、恢复木板桥面，增加木栏杆部分，木结构部分做传统地仗及油饰修复，包括防虫防腐处理。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</si>
  <si>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5500001613796410</t>
  </si>
  <si>
    <r>
      <t>大姚县六苴镇</t>
    </r>
    <r>
      <rPr>
        <sz val="10"/>
        <rFont val="Times New Roman"/>
        <family val="1"/>
      </rPr>
      <t>2023</t>
    </r>
    <r>
      <rPr>
        <sz val="10"/>
        <rFont val="方正仿宋简体"/>
        <family val="4"/>
      </rPr>
      <t>年中央财政以工代赈项目</t>
    </r>
  </si>
  <si>
    <t>六苴镇簸箕、外期地</t>
  </si>
  <si>
    <t xml:space="preserve">
1.外期地村委会蒿枝箐一组至蒿枝箐三组村组道路硬化长5km，宽3m、厚0.2m，C20混凝土3000m³。
2.簸箕村委会小河村组道路硬化长3km，宽3m、厚0.2m，C20混凝土1800m³。合计实施村组道路硬化长8km。</t>
  </si>
  <si>
    <t xml:space="preserve">外期地村委会蒿枝箐一组至蒿枝箐三组村组道路硬化长5km，C20混凝土3000m³。簸箕村委会小河村组道路硬化长3km，C20混凝土1800m³。合计实施村组道路硬化长8km。解决群众生产生活设施条件,群众满意度达95%。
</t>
  </si>
  <si>
    <t>5500001613856082</t>
  </si>
  <si>
    <t>十一</t>
  </si>
  <si>
    <t>农村危房改造</t>
  </si>
  <si>
    <t>十二</t>
  </si>
  <si>
    <t>农业资源及生态保护</t>
  </si>
  <si>
    <t>十三</t>
  </si>
  <si>
    <t>大姚县乡村公益性岗位项目</t>
  </si>
  <si>
    <r>
      <t>大姚县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个乡镇</t>
    </r>
  </si>
  <si>
    <r>
      <t>开发乡村公益性岗位</t>
    </r>
    <r>
      <rPr>
        <sz val="10"/>
        <rFont val="Times New Roman"/>
        <family val="1"/>
      </rPr>
      <t>400</t>
    </r>
    <r>
      <rPr>
        <sz val="10"/>
        <rFont val="方正仿宋简体"/>
        <family val="4"/>
      </rPr>
      <t>人以上人</t>
    </r>
  </si>
  <si>
    <r>
      <t>开发乡村公益性岗位</t>
    </r>
    <r>
      <rPr>
        <sz val="10"/>
        <rFont val="Times New Roman"/>
        <family val="1"/>
      </rPr>
      <t>400</t>
    </r>
    <r>
      <rPr>
        <sz val="10"/>
        <rFont val="方正仿宋简体"/>
        <family val="4"/>
      </rPr>
      <t>人以上人解决群众生产生活设施条件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  <r>
      <rPr>
        <sz val="10"/>
        <rFont val="Times New Roman"/>
        <family val="1"/>
      </rPr>
      <t xml:space="preserve">
</t>
    </r>
  </si>
  <si>
    <t>大姚县人力资源和社会保障局</t>
  </si>
  <si>
    <t>5500001617811682</t>
  </si>
  <si>
    <t>大姚县脱贫劳动力跨省务工一次性交通补助项目</t>
  </si>
  <si>
    <r>
      <t>2023</t>
    </r>
    <r>
      <rPr>
        <sz val="10"/>
        <rFont val="方正仿宋简体"/>
        <family val="4"/>
      </rPr>
      <t>年脱贫劳动力及三类监测对象跨省务工一次性交通补助</t>
    </r>
    <r>
      <rPr>
        <sz val="10"/>
        <rFont val="Times New Roman"/>
        <family val="1"/>
      </rPr>
      <t>300</t>
    </r>
    <r>
      <rPr>
        <sz val="10"/>
        <rFont val="方正仿宋简体"/>
        <family val="4"/>
      </rPr>
      <t>人；</t>
    </r>
    <r>
      <rPr>
        <sz val="10"/>
        <rFont val="Times New Roman"/>
        <family val="1"/>
      </rPr>
      <t>2023</t>
    </r>
    <r>
      <rPr>
        <sz val="10"/>
        <rFont val="方正仿宋简体"/>
        <family val="4"/>
      </rPr>
      <t>年脱贫劳动力及三类监测对象外务工一次性生活补助</t>
    </r>
    <r>
      <rPr>
        <sz val="10"/>
        <rFont val="Times New Roman"/>
        <family val="1"/>
      </rPr>
      <t>1500</t>
    </r>
    <r>
      <rPr>
        <sz val="10"/>
        <rFont val="方正仿宋简体"/>
        <family val="4"/>
      </rPr>
      <t>人；包含在疫情中、高风险地区就业并稳定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个月以上的脱贫劳动力及三类监测对象一次性务工补助。</t>
    </r>
  </si>
  <si>
    <r>
      <t>2023</t>
    </r>
    <r>
      <rPr>
        <sz val="10"/>
        <rFont val="方正仿宋简体"/>
        <family val="4"/>
      </rPr>
      <t>年脱贫劳动力及三类监测对象跨省务工一次性交通补助</t>
    </r>
    <r>
      <rPr>
        <sz val="10"/>
        <rFont val="Times New Roman"/>
        <family val="1"/>
      </rPr>
      <t>300</t>
    </r>
    <r>
      <rPr>
        <sz val="10"/>
        <rFont val="方正仿宋简体"/>
        <family val="4"/>
      </rPr>
      <t>人；</t>
    </r>
    <r>
      <rPr>
        <sz val="10"/>
        <rFont val="Times New Roman"/>
        <family val="1"/>
      </rPr>
      <t>2023</t>
    </r>
    <r>
      <rPr>
        <sz val="10"/>
        <rFont val="方正仿宋简体"/>
        <family val="4"/>
      </rPr>
      <t>年脱贫劳动力及三类监测对象外务工一次性生活补助</t>
    </r>
    <r>
      <rPr>
        <sz val="10"/>
        <rFont val="Times New Roman"/>
        <family val="1"/>
      </rPr>
      <t>1500</t>
    </r>
    <r>
      <rPr>
        <sz val="10"/>
        <rFont val="方正仿宋简体"/>
        <family val="4"/>
      </rPr>
      <t>人；包含在疫情中、高风险地区就业并稳定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个月以上的脱贫劳动力及三类监测对象一次性务工补助。解决群众生产生活设施条件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</si>
  <si>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5500001617739516</t>
  </si>
  <si>
    <r>
      <t>大姚县</t>
    </r>
    <r>
      <rPr>
        <sz val="10"/>
        <rFont val="Times New Roman"/>
        <family val="1"/>
      </rPr>
      <t>2023</t>
    </r>
    <r>
      <rPr>
        <sz val="10"/>
        <rFont val="方正仿宋简体"/>
        <family val="4"/>
      </rPr>
      <t>年度春季学期雨露计划补助项目</t>
    </r>
  </si>
  <si>
    <r>
      <t>2023</t>
    </r>
    <r>
      <rPr>
        <sz val="10"/>
        <rFont val="方正仿宋简体"/>
        <family val="4"/>
      </rPr>
      <t>学年春季学期</t>
    </r>
    <r>
      <rPr>
        <sz val="10"/>
        <rFont val="Times New Roman"/>
        <family val="1"/>
      </rPr>
      <t>“</t>
    </r>
    <r>
      <rPr>
        <sz val="10"/>
        <rFont val="方正仿宋简体"/>
        <family val="4"/>
      </rPr>
      <t>雨露计划</t>
    </r>
    <r>
      <rPr>
        <sz val="10"/>
        <rFont val="Times New Roman"/>
        <family val="1"/>
      </rPr>
      <t>”</t>
    </r>
    <r>
      <rPr>
        <sz val="10"/>
        <rFont val="方正仿宋简体"/>
        <family val="4"/>
      </rPr>
      <t>补助，计划对</t>
    </r>
    <r>
      <rPr>
        <sz val="10"/>
        <rFont val="Times New Roman"/>
        <family val="1"/>
      </rPr>
      <t>700</t>
    </r>
    <r>
      <rPr>
        <sz val="10"/>
        <rFont val="方正仿宋简体"/>
        <family val="4"/>
      </rPr>
      <t>多人进补助，职中</t>
    </r>
    <r>
      <rPr>
        <sz val="10"/>
        <rFont val="Times New Roman"/>
        <family val="1"/>
      </rPr>
      <t>1500</t>
    </r>
    <r>
      <rPr>
        <sz val="10"/>
        <rFont val="方正仿宋简体"/>
        <family val="4"/>
      </rPr>
      <t>元、普通中专技校</t>
    </r>
    <r>
      <rPr>
        <sz val="10"/>
        <rFont val="Times New Roman"/>
        <family val="1"/>
      </rPr>
      <t>2000</t>
    </r>
    <r>
      <rPr>
        <sz val="10"/>
        <rFont val="方正仿宋简体"/>
        <family val="4"/>
      </rPr>
      <t>元、高职</t>
    </r>
    <r>
      <rPr>
        <sz val="10"/>
        <rFont val="Times New Roman"/>
        <family val="1"/>
      </rPr>
      <t>2500</t>
    </r>
    <r>
      <rPr>
        <sz val="10"/>
        <rFont val="方正仿宋简体"/>
        <family val="4"/>
      </rPr>
      <t>元。</t>
    </r>
  </si>
  <si>
    <r>
      <t>2023</t>
    </r>
    <r>
      <rPr>
        <sz val="10"/>
        <rFont val="方正仿宋简体"/>
        <family val="4"/>
      </rPr>
      <t>学年春季学期</t>
    </r>
    <r>
      <rPr>
        <sz val="10"/>
        <rFont val="Times New Roman"/>
        <family val="1"/>
      </rPr>
      <t>“</t>
    </r>
    <r>
      <rPr>
        <sz val="10"/>
        <rFont val="方正仿宋简体"/>
        <family val="4"/>
      </rPr>
      <t>雨露计划</t>
    </r>
    <r>
      <rPr>
        <sz val="10"/>
        <rFont val="Times New Roman"/>
        <family val="1"/>
      </rPr>
      <t>”</t>
    </r>
    <r>
      <rPr>
        <sz val="10"/>
        <rFont val="方正仿宋简体"/>
        <family val="4"/>
      </rPr>
      <t>补助，计划对</t>
    </r>
    <r>
      <rPr>
        <sz val="10"/>
        <rFont val="Times New Roman"/>
        <family val="1"/>
      </rPr>
      <t>700</t>
    </r>
    <r>
      <rPr>
        <sz val="10"/>
        <rFont val="方正仿宋简体"/>
        <family val="4"/>
      </rPr>
      <t>多人进补助，职中</t>
    </r>
    <r>
      <rPr>
        <sz val="10"/>
        <rFont val="Times New Roman"/>
        <family val="1"/>
      </rPr>
      <t>1500</t>
    </r>
    <r>
      <rPr>
        <sz val="10"/>
        <rFont val="方正仿宋简体"/>
        <family val="4"/>
      </rPr>
      <t>元、普通中专技校</t>
    </r>
    <r>
      <rPr>
        <sz val="10"/>
        <rFont val="Times New Roman"/>
        <family val="1"/>
      </rPr>
      <t>2000</t>
    </r>
    <r>
      <rPr>
        <sz val="10"/>
        <rFont val="方正仿宋简体"/>
        <family val="4"/>
      </rPr>
      <t>元、高职</t>
    </r>
    <r>
      <rPr>
        <sz val="10"/>
        <rFont val="Times New Roman"/>
        <family val="1"/>
      </rPr>
      <t>2500</t>
    </r>
    <r>
      <rPr>
        <sz val="10"/>
        <rFont val="方正仿宋简体"/>
        <family val="4"/>
      </rPr>
      <t>元。解决群众生产生活设施条件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  <r>
      <rPr>
        <sz val="10"/>
        <rFont val="Times New Roman"/>
        <family val="1"/>
      </rPr>
      <t xml:space="preserve">
</t>
    </r>
  </si>
  <si>
    <t>5500001617905685</t>
  </si>
  <si>
    <r>
      <t>大姚县患有</t>
    </r>
    <r>
      <rPr>
        <sz val="10"/>
        <rFont val="Times New Roman"/>
        <family val="1"/>
      </rPr>
      <t>36</t>
    </r>
    <r>
      <rPr>
        <sz val="10"/>
        <rFont val="方正仿宋简体"/>
        <family val="4"/>
      </rPr>
      <t>种大病到二级及以上医院住院一次性交通食宿补助项目</t>
    </r>
  </si>
  <si>
    <r>
      <t>患有</t>
    </r>
    <r>
      <rPr>
        <sz val="10"/>
        <rFont val="Times New Roman"/>
        <family val="1"/>
      </rPr>
      <t>36</t>
    </r>
    <r>
      <rPr>
        <sz val="10"/>
        <rFont val="方正仿宋简体"/>
        <family val="4"/>
      </rPr>
      <t>种大病其中一种及以上的脱贫人口（含监测对象），到二级及以上医院住院治疗的，年内给予一次性交通食宿补助</t>
    </r>
    <r>
      <rPr>
        <sz val="10"/>
        <rFont val="Times New Roman"/>
        <family val="1"/>
      </rPr>
      <t>1000</t>
    </r>
    <r>
      <rPr>
        <sz val="10"/>
        <rFont val="方正仿宋简体"/>
        <family val="4"/>
      </rPr>
      <t>元。</t>
    </r>
  </si>
  <si>
    <r>
      <t>患有</t>
    </r>
    <r>
      <rPr>
        <sz val="10"/>
        <rFont val="Times New Roman"/>
        <family val="1"/>
      </rPr>
      <t>36</t>
    </r>
    <r>
      <rPr>
        <sz val="10"/>
        <rFont val="方正仿宋简体"/>
        <family val="4"/>
      </rPr>
      <t>种大病其中一种及以上的脱贫人口（含监测对象），到二级及以上医院住院治疗的，年内给予一次性交通食宿补助</t>
    </r>
    <r>
      <rPr>
        <sz val="10"/>
        <rFont val="Times New Roman"/>
        <family val="1"/>
      </rPr>
      <t>1000</t>
    </r>
    <r>
      <rPr>
        <sz val="10"/>
        <rFont val="方正仿宋简体"/>
        <family val="4"/>
      </rPr>
      <t>元。解决群众生产生活设施条件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</si>
  <si>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t>大姚县医保局</t>
  </si>
  <si>
    <t>5500001625856815</t>
  </si>
  <si>
    <t>大姚县村庄规划编制</t>
  </si>
  <si>
    <t>大姚县三岔河镇新田村村庄规划编制</t>
  </si>
  <si>
    <r>
      <t>对全县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个乡镇</t>
    </r>
    <r>
      <rPr>
        <sz val="10"/>
        <rFont val="Times New Roman"/>
        <family val="1"/>
      </rPr>
      <t>10</t>
    </r>
    <r>
      <rPr>
        <sz val="10"/>
        <rFont val="方正仿宋简体"/>
        <family val="4"/>
      </rPr>
      <t>个村委会进行产业布局、产业发展</t>
    </r>
    <r>
      <rPr>
        <sz val="10"/>
        <rFont val="Times New Roman"/>
        <family val="1"/>
      </rPr>
      <t>“</t>
    </r>
    <r>
      <rPr>
        <sz val="10"/>
        <rFont val="方正仿宋简体"/>
        <family val="4"/>
      </rPr>
      <t>多规合一</t>
    </r>
    <r>
      <rPr>
        <sz val="10"/>
        <rFont val="Times New Roman"/>
        <family val="1"/>
      </rPr>
      <t>”</t>
    </r>
    <r>
      <rPr>
        <sz val="10"/>
        <rFont val="方正仿宋简体"/>
        <family val="4"/>
      </rPr>
      <t>，实用性村庄规划编制，发挥产业优势。</t>
    </r>
  </si>
  <si>
    <r>
      <t>对全县</t>
    </r>
    <r>
      <rPr>
        <sz val="10"/>
        <rFont val="Times New Roman"/>
        <family val="1"/>
      </rPr>
      <t>12</t>
    </r>
    <r>
      <rPr>
        <sz val="10"/>
        <rFont val="方正仿宋简体"/>
        <family val="4"/>
      </rPr>
      <t>个乡镇</t>
    </r>
    <r>
      <rPr>
        <sz val="10"/>
        <rFont val="Times New Roman"/>
        <family val="1"/>
      </rPr>
      <t>10</t>
    </r>
    <r>
      <rPr>
        <sz val="10"/>
        <rFont val="方正仿宋简体"/>
        <family val="4"/>
      </rPr>
      <t>个村委会进行产业布局、产业发展</t>
    </r>
    <r>
      <rPr>
        <sz val="10"/>
        <rFont val="Times New Roman"/>
        <family val="1"/>
      </rPr>
      <t>“</t>
    </r>
    <r>
      <rPr>
        <sz val="10"/>
        <rFont val="方正仿宋简体"/>
        <family val="4"/>
      </rPr>
      <t>多规合一</t>
    </r>
    <r>
      <rPr>
        <sz val="10"/>
        <rFont val="Times New Roman"/>
        <family val="1"/>
      </rPr>
      <t>”</t>
    </r>
    <r>
      <rPr>
        <sz val="10"/>
        <rFont val="方正仿宋简体"/>
        <family val="4"/>
      </rPr>
      <t>，实用性村庄规划编制，发挥产业优势。解决群众生产生活设施条件</t>
    </r>
    <r>
      <rPr>
        <sz val="10"/>
        <rFont val="Times New Roman"/>
        <family val="1"/>
      </rPr>
      <t>,</t>
    </r>
    <r>
      <rPr>
        <sz val="10"/>
        <rFont val="方正仿宋简体"/>
        <family val="4"/>
      </rPr>
      <t>群众满意度达</t>
    </r>
    <r>
      <rPr>
        <sz val="10"/>
        <rFont val="Times New Roman"/>
        <family val="1"/>
      </rPr>
      <t>95%</t>
    </r>
    <r>
      <rPr>
        <sz val="10"/>
        <rFont val="方正仿宋简体"/>
        <family val="4"/>
      </rPr>
      <t>。</t>
    </r>
  </si>
  <si>
    <r>
      <t>12</t>
    </r>
    <r>
      <rPr>
        <sz val="10"/>
        <rFont val="方正仿宋简体"/>
        <family val="4"/>
      </rPr>
      <t>个乡镇人民政府</t>
    </r>
  </si>
  <si>
    <t>大姚县自然资源局</t>
  </si>
  <si>
    <r>
      <t>其他（当此项金额超过总额的</t>
    </r>
    <r>
      <rPr>
        <sz val="10"/>
        <rFont val="Times New Roman"/>
        <family val="1"/>
      </rPr>
      <t>5%</t>
    </r>
    <r>
      <rPr>
        <sz val="10"/>
        <rFont val="方正仿宋简体"/>
        <family val="4"/>
      </rPr>
      <t>时，各州（市）需审核是否存在分类错误情况。）</t>
    </r>
  </si>
  <si>
    <r>
      <t>填表说明：</t>
    </r>
    <r>
      <rPr>
        <sz val="10"/>
        <rFont val="Times New Roman"/>
        <family val="1"/>
      </rPr>
      <t>1.</t>
    </r>
    <r>
      <rPr>
        <sz val="10"/>
        <rFont val="方正仿宋简体"/>
        <family val="4"/>
      </rPr>
      <t>综合类项目归类以资金投入占比较大的项目类型填列。</t>
    </r>
  </si>
  <si>
    <r>
      <t>2.</t>
    </r>
    <r>
      <rPr>
        <sz val="10"/>
        <rFont val="方正仿宋简体"/>
        <family val="4"/>
      </rPr>
      <t>不能新增项目类型。确实无法分类的填到十三项第</t>
    </r>
    <r>
      <rPr>
        <sz val="10"/>
        <rFont val="Times New Roman"/>
        <family val="1"/>
      </rPr>
      <t>4</t>
    </r>
    <r>
      <rPr>
        <sz val="10"/>
        <rFont val="方正仿宋简体"/>
        <family val="4"/>
      </rPr>
      <t>小项中。</t>
    </r>
  </si>
  <si>
    <r>
      <rPr>
        <b/>
        <sz val="16"/>
        <color indexed="8"/>
        <rFont val="方正仿宋简体"/>
        <family val="4"/>
      </rPr>
      <t>附表</t>
    </r>
    <r>
      <rPr>
        <b/>
        <sz val="16"/>
        <color indexed="8"/>
        <rFont val="Times New Roman"/>
        <family val="1"/>
      </rPr>
      <t>4</t>
    </r>
  </si>
  <si>
    <r>
      <rPr>
        <sz val="20"/>
        <color indexed="8"/>
        <rFont val="方正小标宋简体"/>
        <family val="0"/>
      </rPr>
      <t>大姚县整合方案项目类型投入情况统计表</t>
    </r>
  </si>
  <si>
    <r>
      <rPr>
        <b/>
        <sz val="16"/>
        <color indexed="8"/>
        <rFont val="方正仿宋简体"/>
        <family val="4"/>
      </rPr>
      <t>序号</t>
    </r>
  </si>
  <si>
    <r>
      <rPr>
        <b/>
        <sz val="16"/>
        <color indexed="8"/>
        <rFont val="方正仿宋简体"/>
        <family val="4"/>
      </rPr>
      <t>项目类别</t>
    </r>
  </si>
  <si>
    <r>
      <rPr>
        <b/>
        <sz val="16"/>
        <color indexed="8"/>
        <rFont val="方正仿宋简体"/>
        <family val="4"/>
      </rPr>
      <t>整合财政涉农资金投入（万元）</t>
    </r>
  </si>
  <si>
    <r>
      <rPr>
        <b/>
        <sz val="16"/>
        <color indexed="8"/>
        <rFont val="方正仿宋简体"/>
        <family val="4"/>
      </rPr>
      <t>备注</t>
    </r>
  </si>
  <si>
    <r>
      <rPr>
        <b/>
        <sz val="10"/>
        <color indexed="8"/>
        <rFont val="方正仿宋简体"/>
        <family val="4"/>
      </rPr>
      <t>合计</t>
    </r>
  </si>
  <si>
    <r>
      <rPr>
        <b/>
        <sz val="10"/>
        <color indexed="8"/>
        <rFont val="方正仿宋简体"/>
        <family val="4"/>
      </rPr>
      <t>一</t>
    </r>
  </si>
  <si>
    <r>
      <rPr>
        <b/>
        <sz val="10"/>
        <color indexed="8"/>
        <rFont val="方正仿宋简体"/>
        <family val="4"/>
      </rPr>
      <t>农业生产</t>
    </r>
  </si>
  <si>
    <r>
      <rPr>
        <sz val="10"/>
        <color indexed="8"/>
        <rFont val="方正仿宋简体"/>
        <family val="4"/>
      </rPr>
      <t>产业发展</t>
    </r>
  </si>
  <si>
    <r>
      <rPr>
        <sz val="10"/>
        <color indexed="8"/>
        <rFont val="方正仿宋简体"/>
        <family val="4"/>
      </rPr>
      <t>基础设施建设</t>
    </r>
  </si>
  <si>
    <r>
      <rPr>
        <b/>
        <sz val="10"/>
        <color indexed="8"/>
        <rFont val="方正仿宋简体"/>
        <family val="4"/>
      </rPr>
      <t>二</t>
    </r>
  </si>
  <si>
    <r>
      <rPr>
        <b/>
        <sz val="10"/>
        <color indexed="8"/>
        <rFont val="方正仿宋简体"/>
        <family val="4"/>
      </rPr>
      <t>畜牧生产</t>
    </r>
  </si>
  <si>
    <r>
      <rPr>
        <b/>
        <sz val="10"/>
        <color indexed="8"/>
        <rFont val="方正仿宋简体"/>
        <family val="4"/>
      </rPr>
      <t>三</t>
    </r>
  </si>
  <si>
    <r>
      <rPr>
        <b/>
        <sz val="10"/>
        <color indexed="8"/>
        <rFont val="方正仿宋简体"/>
        <family val="4"/>
      </rPr>
      <t>林业改革发展</t>
    </r>
  </si>
  <si>
    <r>
      <rPr>
        <b/>
        <sz val="10"/>
        <color indexed="8"/>
        <rFont val="方正仿宋简体"/>
        <family val="4"/>
      </rPr>
      <t>四</t>
    </r>
  </si>
  <si>
    <r>
      <rPr>
        <b/>
        <sz val="10"/>
        <color indexed="8"/>
        <rFont val="方正仿宋简体"/>
        <family val="4"/>
      </rPr>
      <t>农村综合改革</t>
    </r>
  </si>
  <si>
    <r>
      <rPr>
        <b/>
        <sz val="10"/>
        <color indexed="8"/>
        <rFont val="方正仿宋简体"/>
        <family val="4"/>
      </rPr>
      <t>五</t>
    </r>
  </si>
  <si>
    <r>
      <rPr>
        <b/>
        <sz val="10"/>
        <color indexed="8"/>
        <rFont val="方正仿宋简体"/>
        <family val="4"/>
      </rPr>
      <t>乡村旅游</t>
    </r>
  </si>
  <si>
    <r>
      <rPr>
        <b/>
        <sz val="10"/>
        <color indexed="8"/>
        <rFont val="方正仿宋简体"/>
        <family val="4"/>
      </rPr>
      <t>六</t>
    </r>
  </si>
  <si>
    <r>
      <rPr>
        <b/>
        <sz val="10"/>
        <color indexed="8"/>
        <rFont val="方正仿宋简体"/>
        <family val="4"/>
      </rPr>
      <t>水利发展</t>
    </r>
  </si>
  <si>
    <r>
      <rPr>
        <b/>
        <sz val="10"/>
        <color indexed="8"/>
        <rFont val="方正仿宋简体"/>
        <family val="4"/>
      </rPr>
      <t>七</t>
    </r>
  </si>
  <si>
    <r>
      <rPr>
        <b/>
        <sz val="10"/>
        <color indexed="8"/>
        <rFont val="方正仿宋简体"/>
        <family val="4"/>
      </rPr>
      <t>农田建设</t>
    </r>
  </si>
  <si>
    <r>
      <rPr>
        <b/>
        <sz val="10"/>
        <color indexed="8"/>
        <rFont val="方正仿宋简体"/>
        <family val="4"/>
      </rPr>
      <t>八</t>
    </r>
  </si>
  <si>
    <r>
      <rPr>
        <b/>
        <sz val="10"/>
        <color indexed="8"/>
        <rFont val="方正仿宋简体"/>
        <family val="4"/>
      </rPr>
      <t>林业草原生态保护恢复</t>
    </r>
  </si>
  <si>
    <r>
      <rPr>
        <b/>
        <sz val="10"/>
        <color indexed="8"/>
        <rFont val="方正仿宋简体"/>
        <family val="4"/>
      </rPr>
      <t>九</t>
    </r>
  </si>
  <si>
    <r>
      <rPr>
        <b/>
        <sz val="10"/>
        <color indexed="8"/>
        <rFont val="方正仿宋简体"/>
        <family val="4"/>
      </rPr>
      <t>农村环境整治</t>
    </r>
  </si>
  <si>
    <r>
      <rPr>
        <b/>
        <sz val="10"/>
        <color indexed="8"/>
        <rFont val="方正仿宋简体"/>
        <family val="4"/>
      </rPr>
      <t>十</t>
    </r>
  </si>
  <si>
    <r>
      <rPr>
        <b/>
        <sz val="10"/>
        <color indexed="8"/>
        <rFont val="方正仿宋简体"/>
        <family val="4"/>
      </rPr>
      <t>农村道路建设</t>
    </r>
  </si>
  <si>
    <r>
      <rPr>
        <b/>
        <sz val="10"/>
        <color indexed="8"/>
        <rFont val="方正仿宋简体"/>
        <family val="4"/>
      </rPr>
      <t>十一</t>
    </r>
  </si>
  <si>
    <r>
      <rPr>
        <b/>
        <sz val="10"/>
        <color indexed="8"/>
        <rFont val="方正仿宋简体"/>
        <family val="4"/>
      </rPr>
      <t>农村危房改造</t>
    </r>
  </si>
  <si>
    <r>
      <rPr>
        <b/>
        <sz val="10"/>
        <color indexed="8"/>
        <rFont val="方正仿宋简体"/>
        <family val="4"/>
      </rPr>
      <t>十二</t>
    </r>
  </si>
  <si>
    <r>
      <rPr>
        <b/>
        <sz val="10"/>
        <color indexed="8"/>
        <rFont val="方正仿宋简体"/>
        <family val="4"/>
      </rPr>
      <t>农业资源及生态保护</t>
    </r>
  </si>
  <si>
    <r>
      <rPr>
        <b/>
        <sz val="10"/>
        <color indexed="8"/>
        <rFont val="方正仿宋简体"/>
        <family val="4"/>
      </rPr>
      <t>十三</t>
    </r>
  </si>
  <si>
    <r>
      <rPr>
        <b/>
        <sz val="10"/>
        <color indexed="8"/>
        <rFont val="方正仿宋简体"/>
        <family val="4"/>
      </rPr>
      <t>其他</t>
    </r>
  </si>
  <si>
    <r>
      <rPr>
        <sz val="10"/>
        <color indexed="8"/>
        <rFont val="方正仿宋简体"/>
        <family val="4"/>
      </rPr>
      <t>监测帮扶对象公益性岗位</t>
    </r>
  </si>
  <si>
    <r>
      <rPr>
        <sz val="10"/>
        <color indexed="8"/>
        <rFont val="方正仿宋简体"/>
        <family val="4"/>
      </rPr>
      <t>外出</t>
    </r>
    <r>
      <rPr>
        <sz val="10"/>
        <rFont val="方正仿宋简体"/>
        <family val="4"/>
      </rPr>
      <t>务工脱贫劳动力（含监测帮扶对象）稳定就业</t>
    </r>
  </si>
  <si>
    <r>
      <rPr>
        <sz val="10"/>
        <color indexed="8"/>
        <rFont val="方正仿宋简体"/>
        <family val="4"/>
      </rPr>
      <t>雨露计划</t>
    </r>
  </si>
  <si>
    <r>
      <rPr>
        <sz val="10"/>
        <color indexed="8"/>
        <rFont val="方正仿宋简体"/>
        <family val="4"/>
      </rPr>
      <t>其他（当此项金额超过总额的</t>
    </r>
    <r>
      <rPr>
        <sz val="10"/>
        <color indexed="8"/>
        <rFont val="Times New Roman"/>
        <family val="1"/>
      </rPr>
      <t>5%</t>
    </r>
    <r>
      <rPr>
        <sz val="10"/>
        <color indexed="8"/>
        <rFont val="方正仿宋简体"/>
        <family val="4"/>
      </rPr>
      <t>时，各州（市）需审核是否存在分类错误情况。）</t>
    </r>
  </si>
  <si>
    <r>
      <rPr>
        <sz val="11"/>
        <color indexed="8"/>
        <rFont val="方正仿宋简体"/>
        <family val="4"/>
      </rPr>
      <t>填表说明：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方正仿宋简体"/>
        <family val="4"/>
      </rPr>
      <t>汇总统计各类项目投入数，不需统计具体项目。</t>
    </r>
  </si>
  <si>
    <r>
      <t>2.</t>
    </r>
    <r>
      <rPr>
        <b/>
        <sz val="11"/>
        <color indexed="8"/>
        <rFont val="方正仿宋简体"/>
        <family val="4"/>
      </rPr>
      <t>大类细分为</t>
    </r>
    <r>
      <rPr>
        <b/>
        <sz val="11"/>
        <color indexed="8"/>
        <rFont val="Times New Roman"/>
        <family val="1"/>
      </rPr>
      <t>“</t>
    </r>
    <r>
      <rPr>
        <b/>
        <sz val="11"/>
        <color indexed="8"/>
        <rFont val="方正仿宋简体"/>
        <family val="4"/>
      </rPr>
      <t>产业发展</t>
    </r>
    <r>
      <rPr>
        <b/>
        <sz val="11"/>
        <color indexed="8"/>
        <rFont val="Times New Roman"/>
        <family val="1"/>
      </rPr>
      <t>”</t>
    </r>
    <r>
      <rPr>
        <b/>
        <sz val="11"/>
        <color indexed="8"/>
        <rFont val="方正仿宋简体"/>
        <family val="4"/>
      </rPr>
      <t>和</t>
    </r>
    <r>
      <rPr>
        <b/>
        <sz val="11"/>
        <color indexed="8"/>
        <rFont val="Times New Roman"/>
        <family val="1"/>
      </rPr>
      <t>“</t>
    </r>
    <r>
      <rPr>
        <b/>
        <sz val="11"/>
        <color indexed="8"/>
        <rFont val="方正仿宋简体"/>
        <family val="4"/>
      </rPr>
      <t>基础设施建设</t>
    </r>
    <r>
      <rPr>
        <b/>
        <sz val="11"/>
        <color indexed="8"/>
        <rFont val="Times New Roman"/>
        <family val="1"/>
      </rPr>
      <t>”</t>
    </r>
    <r>
      <rPr>
        <b/>
        <sz val="11"/>
        <color indexed="8"/>
        <rFont val="方正仿宋简体"/>
        <family val="4"/>
      </rPr>
      <t>与季度报表中口径一致。其中标注为绿色部分可纳入产业投入统计口径，在表</t>
    </r>
    <r>
      <rPr>
        <b/>
        <sz val="11"/>
        <color indexed="8"/>
        <rFont val="Times New Roman"/>
        <family val="1"/>
      </rPr>
      <t>3</t>
    </r>
    <r>
      <rPr>
        <b/>
        <sz val="11"/>
        <color indexed="8"/>
        <rFont val="方正仿宋简体"/>
        <family val="4"/>
      </rPr>
      <t>中</t>
    </r>
    <r>
      <rPr>
        <b/>
        <sz val="11"/>
        <color indexed="8"/>
        <rFont val="Times New Roman"/>
        <family val="1"/>
      </rPr>
      <t>“</t>
    </r>
    <r>
      <rPr>
        <b/>
        <sz val="11"/>
        <color indexed="8"/>
        <rFont val="方正仿宋简体"/>
        <family val="4"/>
      </rPr>
      <t>是否属于产业类项目</t>
    </r>
    <r>
      <rPr>
        <b/>
        <sz val="11"/>
        <color indexed="8"/>
        <rFont val="Times New Roman"/>
        <family val="1"/>
      </rPr>
      <t>”</t>
    </r>
    <r>
      <rPr>
        <b/>
        <sz val="11"/>
        <color indexed="8"/>
        <rFont val="方正仿宋简体"/>
        <family val="4"/>
      </rPr>
      <t>可以选择</t>
    </r>
    <r>
      <rPr>
        <b/>
        <sz val="11"/>
        <color indexed="8"/>
        <rFont val="Times New Roman"/>
        <family val="1"/>
      </rPr>
      <t>“</t>
    </r>
    <r>
      <rPr>
        <b/>
        <sz val="11"/>
        <color indexed="8"/>
        <rFont val="方正仿宋简体"/>
        <family val="4"/>
      </rPr>
      <t>是</t>
    </r>
    <r>
      <rPr>
        <b/>
        <sz val="11"/>
        <color indexed="8"/>
        <rFont val="Times New Roman"/>
        <family val="1"/>
      </rPr>
      <t>”</t>
    </r>
    <r>
      <rPr>
        <b/>
        <sz val="11"/>
        <color indexed="8"/>
        <rFont val="方正仿宋简体"/>
        <family val="4"/>
      </rPr>
      <t>，</t>
    </r>
    <r>
      <rPr>
        <b/>
        <sz val="11"/>
        <color indexed="8"/>
        <rFont val="Times New Roman"/>
        <family val="1"/>
      </rPr>
      <t>“</t>
    </r>
    <r>
      <rPr>
        <b/>
        <sz val="11"/>
        <color indexed="8"/>
        <rFont val="方正仿宋简体"/>
        <family val="4"/>
      </rPr>
      <t>水利发展</t>
    </r>
    <r>
      <rPr>
        <b/>
        <sz val="11"/>
        <color indexed="8"/>
        <rFont val="Times New Roman"/>
        <family val="1"/>
      </rPr>
      <t>”“</t>
    </r>
    <r>
      <rPr>
        <b/>
        <sz val="11"/>
        <color indexed="8"/>
        <rFont val="方正仿宋简体"/>
        <family val="4"/>
      </rPr>
      <t>农村道路建设</t>
    </r>
    <r>
      <rPr>
        <b/>
        <sz val="11"/>
        <color indexed="8"/>
        <rFont val="Times New Roman"/>
        <family val="1"/>
      </rPr>
      <t>”</t>
    </r>
    <r>
      <rPr>
        <b/>
        <sz val="11"/>
        <color indexed="8"/>
        <rFont val="方正仿宋简体"/>
        <family val="4"/>
      </rPr>
      <t>中与产业发展直接相关的项目可以选择</t>
    </r>
    <r>
      <rPr>
        <b/>
        <sz val="11"/>
        <color indexed="8"/>
        <rFont val="Times New Roman"/>
        <family val="1"/>
      </rPr>
      <t>“</t>
    </r>
    <r>
      <rPr>
        <b/>
        <sz val="11"/>
        <color indexed="8"/>
        <rFont val="方正仿宋简体"/>
        <family val="4"/>
      </rPr>
      <t>是</t>
    </r>
    <r>
      <rPr>
        <b/>
        <sz val="11"/>
        <color indexed="8"/>
        <rFont val="Times New Roman"/>
        <family val="1"/>
      </rPr>
      <t>”</t>
    </r>
    <r>
      <rPr>
        <b/>
        <sz val="11"/>
        <color indexed="8"/>
        <rFont val="方正仿宋简体"/>
        <family val="4"/>
      </rPr>
      <t>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</si>
</sst>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</numFmts>
  <fonts count="68">
    <font>
      <sz val="12"/>
      <name val="宋体"/>
      <family val="0"/>
    </font>
    <font>
      <sz val="11"/>
      <name val="宋体"/>
      <family val="0"/>
    </font>
    <font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方正仿宋简体"/>
      <family val="4"/>
    </font>
    <font>
      <b/>
      <sz val="16"/>
      <name val="Times New Roman"/>
      <family val="1"/>
    </font>
    <font>
      <b/>
      <sz val="20"/>
      <name val="方正小标宋简体"/>
      <family val="0"/>
    </font>
    <font>
      <b/>
      <sz val="10"/>
      <name val="方正仿宋简体"/>
      <family val="4"/>
    </font>
    <font>
      <b/>
      <sz val="8"/>
      <name val="方正仿宋简体"/>
      <family val="4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方正仿宋简体"/>
      <family val="4"/>
    </font>
    <font>
      <sz val="11"/>
      <name val="方正仿宋简体"/>
      <family val="4"/>
    </font>
    <font>
      <b/>
      <sz val="12"/>
      <name val="方正仿宋简体"/>
      <family val="4"/>
    </font>
    <font>
      <sz val="12"/>
      <name val="方正仿宋简体"/>
      <family val="4"/>
    </font>
    <font>
      <b/>
      <sz val="11"/>
      <name val="方正仿宋简体"/>
      <family val="4"/>
    </font>
    <font>
      <b/>
      <sz val="14"/>
      <color indexed="8"/>
      <name val="方正仿宋简体"/>
      <family val="4"/>
    </font>
    <font>
      <sz val="11"/>
      <color indexed="8"/>
      <name val="方正仿宋简体"/>
      <family val="4"/>
    </font>
    <font>
      <sz val="20"/>
      <color indexed="8"/>
      <name val="方正小标宋简体"/>
      <family val="0"/>
    </font>
    <font>
      <sz val="10"/>
      <color indexed="8"/>
      <name val="方正仿宋简体"/>
      <family val="4"/>
    </font>
    <font>
      <b/>
      <sz val="10"/>
      <color indexed="8"/>
      <name val="方正仿宋简体"/>
      <family val="4"/>
    </font>
    <font>
      <b/>
      <sz val="9"/>
      <name val="方正仿宋简体"/>
      <family val="4"/>
    </font>
    <font>
      <b/>
      <sz val="9"/>
      <color indexed="8"/>
      <name val="方正仿宋简体"/>
      <family val="4"/>
    </font>
    <font>
      <b/>
      <sz val="11"/>
      <color indexed="8"/>
      <name val="方正仿宋简体"/>
      <family val="4"/>
    </font>
    <font>
      <sz val="9"/>
      <name val="方正仿宋简体"/>
      <family val="4"/>
    </font>
    <font>
      <sz val="9"/>
      <color indexed="8"/>
      <name val="方正仿宋简体"/>
      <family val="4"/>
    </font>
    <font>
      <sz val="14"/>
      <color indexed="10"/>
      <name val="方正仿宋简体"/>
      <family val="4"/>
    </font>
    <font>
      <b/>
      <sz val="14"/>
      <name val="方正仿宋简体"/>
      <family val="4"/>
    </font>
    <font>
      <sz val="20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6"/>
      <color indexed="8"/>
      <name val="方正仿宋简体"/>
      <family val="4"/>
    </font>
    <font>
      <sz val="20"/>
      <name val="方正小标宋简体"/>
      <family val="0"/>
    </font>
    <font>
      <sz val="10"/>
      <name val="宋体"/>
      <family val="0"/>
    </font>
    <font>
      <b/>
      <sz val="14"/>
      <name val="Times New Roman"/>
      <family val="1"/>
    </font>
    <font>
      <sz val="20"/>
      <color rgb="FF000000"/>
      <name val="Times New Roman"/>
      <family val="1"/>
    </font>
    <font>
      <sz val="20"/>
      <color rgb="FF000000"/>
      <name val="方正小标宋简体"/>
      <family val="0"/>
    </font>
    <font>
      <sz val="11"/>
      <color theme="1"/>
      <name val="方正仿宋简体"/>
      <family val="4"/>
    </font>
    <font>
      <sz val="14"/>
      <color rgb="FFFF0000"/>
      <name val="方正仿宋简体"/>
      <family val="4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4" applyNumberFormat="0" applyAlignment="0" applyProtection="0"/>
    <xf numFmtId="0" fontId="50" fillId="4" borderId="5" applyNumberFormat="0" applyAlignment="0" applyProtection="0"/>
    <xf numFmtId="0" fontId="51" fillId="4" borderId="4" applyNumberFormat="0" applyAlignment="0" applyProtection="0"/>
    <xf numFmtId="0" fontId="52" fillId="5" borderId="6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5" borderId="0" applyNumberFormat="0" applyBorder="0" applyAlignment="0" applyProtection="0"/>
    <xf numFmtId="0" fontId="42" fillId="4" borderId="0" applyNumberFormat="0" applyBorder="0" applyAlignment="0" applyProtection="0"/>
    <xf numFmtId="0" fontId="42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58" fillId="3" borderId="0" applyNumberFormat="0" applyBorder="0" applyAlignment="0" applyProtection="0"/>
    <xf numFmtId="0" fontId="58" fillId="16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42" fillId="6" borderId="0" applyNumberFormat="0" applyBorder="0" applyAlignment="0" applyProtection="0"/>
    <xf numFmtId="0" fontId="42" fillId="14" borderId="0" applyNumberFormat="0" applyBorder="0" applyAlignment="0" applyProtection="0"/>
    <xf numFmtId="0" fontId="58" fillId="14" borderId="0" applyNumberFormat="0" applyBorder="0" applyAlignment="0" applyProtection="0"/>
    <xf numFmtId="0" fontId="0" fillId="0" borderId="0">
      <alignment vertical="center"/>
      <protection/>
    </xf>
    <xf numFmtId="0" fontId="42" fillId="0" borderId="0" applyProtection="0">
      <alignment vertical="center"/>
    </xf>
    <xf numFmtId="0" fontId="42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/>
      <protection/>
    </xf>
  </cellStyleXfs>
  <cellXfs count="2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4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3" fontId="9" fillId="0" borderId="9" xfId="15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43" fontId="4" fillId="0" borderId="9" xfId="15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left" vertical="center" wrapText="1"/>
    </xf>
    <xf numFmtId="43" fontId="6" fillId="0" borderId="0" xfId="15" applyNumberFormat="1" applyFont="1" applyFill="1" applyAlignment="1">
      <alignment vertical="center" wrapText="1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justify" vertical="center" wrapText="1"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justify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justify" vertical="center" wrapText="1"/>
    </xf>
    <xf numFmtId="43" fontId="13" fillId="0" borderId="0" xfId="15" applyNumberFormat="1" applyFont="1" applyFill="1" applyAlignment="1">
      <alignment horizontal="center" vertical="center" wrapText="1"/>
    </xf>
    <xf numFmtId="0" fontId="19" fillId="0" borderId="9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justify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horizontal="justify" vertical="center" wrapText="1"/>
    </xf>
    <xf numFmtId="0" fontId="20" fillId="0" borderId="13" xfId="0" applyFont="1" applyFill="1" applyBorder="1" applyAlignment="1">
      <alignment vertical="center" wrapText="1"/>
    </xf>
    <xf numFmtId="43" fontId="19" fillId="0" borderId="14" xfId="15" applyNumberFormat="1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vertical="center" wrapText="1"/>
    </xf>
    <xf numFmtId="43" fontId="20" fillId="0" borderId="16" xfId="15" applyNumberFormat="1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justify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justify" vertical="center" wrapText="1"/>
    </xf>
    <xf numFmtId="0" fontId="13" fillId="0" borderId="9" xfId="0" applyFont="1" applyFill="1" applyBorder="1" applyAlignment="1">
      <alignment horizontal="center" vertical="center" wrapText="1"/>
    </xf>
    <xf numFmtId="43" fontId="21" fillId="0" borderId="9" xfId="15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justify" vertical="center" wrapText="1"/>
    </xf>
    <xf numFmtId="0" fontId="22" fillId="0" borderId="9" xfId="0" applyFont="1" applyFill="1" applyBorder="1" applyAlignment="1">
      <alignment horizontal="left" vertical="center" wrapText="1"/>
    </xf>
    <xf numFmtId="43" fontId="13" fillId="0" borderId="9" xfId="15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justify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justify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justify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justify" vertical="center" wrapText="1"/>
    </xf>
    <xf numFmtId="0" fontId="13" fillId="0" borderId="11" xfId="0" applyFont="1" applyFill="1" applyBorder="1" applyAlignment="1">
      <alignment horizontal="center" vertical="center" wrapText="1"/>
    </xf>
    <xf numFmtId="43" fontId="13" fillId="0" borderId="11" xfId="15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justify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justify" vertical="center" wrapText="1"/>
    </xf>
    <xf numFmtId="0" fontId="13" fillId="0" borderId="15" xfId="0" applyFont="1" applyFill="1" applyBorder="1" applyAlignment="1">
      <alignment horizontal="center" vertical="center" wrapText="1"/>
    </xf>
    <xf numFmtId="43" fontId="13" fillId="0" borderId="17" xfId="15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justify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justify" vertical="center" wrapText="1"/>
    </xf>
    <xf numFmtId="0" fontId="13" fillId="0" borderId="15" xfId="0" applyFont="1" applyFill="1" applyBorder="1" applyAlignment="1">
      <alignment horizontal="center" vertical="center" wrapText="1"/>
    </xf>
    <xf numFmtId="43" fontId="13" fillId="0" borderId="17" xfId="15" applyNumberFormat="1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justify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22" fillId="0" borderId="9" xfId="0" applyNumberFormat="1" applyFont="1" applyFill="1" applyBorder="1" applyAlignment="1">
      <alignment horizontal="justify" vertical="center" wrapText="1"/>
    </xf>
    <xf numFmtId="0" fontId="21" fillId="0" borderId="9" xfId="0" applyFont="1" applyFill="1" applyBorder="1" applyAlignment="1">
      <alignment horizontal="justify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43" fontId="19" fillId="0" borderId="9" xfId="15" applyNumberFormat="1" applyFont="1" applyFill="1" applyBorder="1" applyAlignment="1">
      <alignment horizontal="center" vertical="center" wrapText="1"/>
    </xf>
    <xf numFmtId="0" fontId="21" fillId="0" borderId="9" xfId="15" applyNumberFormat="1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43" fontId="13" fillId="0" borderId="15" xfId="15" applyNumberFormat="1" applyFont="1" applyFill="1" applyBorder="1" applyAlignment="1">
      <alignment horizontal="center" vertical="center" wrapText="1"/>
    </xf>
    <xf numFmtId="43" fontId="13" fillId="0" borderId="15" xfId="15" applyNumberFormat="1" applyFont="1" applyFill="1" applyBorder="1" applyAlignment="1">
      <alignment horizontal="center" vertical="center" wrapText="1"/>
    </xf>
    <xf numFmtId="41" fontId="21" fillId="0" borderId="9" xfId="15" applyNumberFormat="1" applyFont="1" applyFill="1" applyBorder="1" applyAlignment="1">
      <alignment horizontal="center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center" wrapText="1"/>
    </xf>
    <xf numFmtId="0" fontId="20" fillId="0" borderId="13" xfId="0" applyFont="1" applyFill="1" applyBorder="1" applyAlignment="1">
      <alignment horizontal="justify" vertical="center" wrapText="1"/>
    </xf>
    <xf numFmtId="0" fontId="20" fillId="0" borderId="15" xfId="0" applyFont="1" applyFill="1" applyBorder="1" applyAlignment="1">
      <alignment horizontal="justify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43" fontId="13" fillId="0" borderId="9" xfId="15" applyNumberFormat="1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4" borderId="0" xfId="0" applyFont="1" applyFill="1" applyAlignment="1">
      <alignment horizontal="justify" vertical="center"/>
    </xf>
    <xf numFmtId="0" fontId="28" fillId="4" borderId="0" xfId="0" applyFont="1" applyFill="1" applyAlignment="1">
      <alignment vertical="center"/>
    </xf>
    <xf numFmtId="0" fontId="65" fillId="4" borderId="0" xfId="0" applyFont="1" applyFill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0" fontId="30" fillId="4" borderId="0" xfId="0" applyFont="1" applyFill="1" applyAlignment="1">
      <alignment horizontal="right" vertical="center"/>
    </xf>
    <xf numFmtId="0" fontId="25" fillId="0" borderId="9" xfId="0" applyFont="1" applyBorder="1" applyAlignment="1">
      <alignment horizontal="center" vertical="center"/>
    </xf>
    <xf numFmtId="0" fontId="31" fillId="4" borderId="21" xfId="0" applyFont="1" applyFill="1" applyBorder="1" applyAlignment="1">
      <alignment horizontal="center" vertical="center" wrapText="1"/>
    </xf>
    <xf numFmtId="0" fontId="31" fillId="4" borderId="22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31" fillId="4" borderId="23" xfId="0" applyFont="1" applyFill="1" applyBorder="1" applyAlignment="1">
      <alignment horizontal="center" vertical="center" wrapText="1"/>
    </xf>
    <xf numFmtId="0" fontId="31" fillId="4" borderId="10" xfId="0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center" vertical="center" wrapText="1"/>
    </xf>
    <xf numFmtId="0" fontId="30" fillId="4" borderId="24" xfId="0" applyFont="1" applyFill="1" applyBorder="1" applyAlignment="1">
      <alignment horizontal="center" vertical="center" wrapText="1"/>
    </xf>
    <xf numFmtId="0" fontId="30" fillId="4" borderId="12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 wrapText="1"/>
    </xf>
    <xf numFmtId="43" fontId="32" fillId="0" borderId="9" xfId="15" applyNumberFormat="1" applyFont="1" applyFill="1" applyBorder="1" applyAlignment="1">
      <alignment horizontal="right" vertical="center" wrapText="1"/>
    </xf>
    <xf numFmtId="177" fontId="33" fillId="0" borderId="9" xfId="0" applyNumberFormat="1" applyFont="1" applyFill="1" applyBorder="1" applyAlignment="1">
      <alignment horizontal="right" vertical="center" wrapText="1"/>
    </xf>
    <xf numFmtId="43" fontId="33" fillId="4" borderId="9" xfId="15" applyNumberFormat="1" applyFont="1" applyFill="1" applyBorder="1" applyAlignment="1">
      <alignment horizontal="center" vertical="center" wrapText="1"/>
    </xf>
    <xf numFmtId="0" fontId="34" fillId="0" borderId="9" xfId="65" applyNumberFormat="1" applyFont="1" applyFill="1" applyBorder="1" applyAlignment="1" applyProtection="1">
      <alignment horizontal="center" vertical="center" wrapText="1"/>
      <protection/>
    </xf>
    <xf numFmtId="0" fontId="26" fillId="19" borderId="9" xfId="66" applyNumberFormat="1" applyFont="1" applyFill="1" applyBorder="1" applyAlignment="1" applyProtection="1">
      <alignment horizontal="center" vertical="center" wrapText="1"/>
      <protection/>
    </xf>
    <xf numFmtId="0" fontId="18" fillId="19" borderId="9" xfId="66" applyNumberFormat="1" applyFont="1" applyFill="1" applyBorder="1" applyAlignment="1" applyProtection="1">
      <alignment horizontal="center" vertical="center" wrapText="1"/>
      <protection/>
    </xf>
    <xf numFmtId="0" fontId="23" fillId="19" borderId="9" xfId="66" applyNumberFormat="1" applyFont="1" applyFill="1" applyBorder="1" applyAlignment="1" applyProtection="1">
      <alignment horizontal="left" vertical="center" wrapText="1"/>
      <protection/>
    </xf>
    <xf numFmtId="43" fontId="35" fillId="0" borderId="9" xfId="15" applyNumberFormat="1" applyFont="1" applyFill="1" applyBorder="1" applyAlignment="1">
      <alignment horizontal="right" vertical="center" wrapText="1"/>
    </xf>
    <xf numFmtId="177" fontId="36" fillId="0" borderId="9" xfId="0" applyNumberFormat="1" applyFont="1" applyFill="1" applyBorder="1" applyAlignment="1">
      <alignment horizontal="right" vertical="center" wrapText="1"/>
    </xf>
    <xf numFmtId="43" fontId="36" fillId="4" borderId="9" xfId="15" applyNumberFormat="1" applyFont="1" applyFill="1" applyBorder="1" applyAlignment="1">
      <alignment horizontal="center" vertical="center" wrapText="1"/>
    </xf>
    <xf numFmtId="43" fontId="36" fillId="0" borderId="9" xfId="15" applyNumberFormat="1" applyFont="1" applyFill="1" applyBorder="1" applyAlignment="1">
      <alignment horizontal="right" vertical="center" wrapText="1"/>
    </xf>
    <xf numFmtId="0" fontId="22" fillId="19" borderId="24" xfId="66" applyNumberFormat="1" applyFont="1" applyFill="1" applyBorder="1" applyAlignment="1" applyProtection="1">
      <alignment vertical="center" wrapText="1"/>
      <protection/>
    </xf>
    <xf numFmtId="0" fontId="22" fillId="19" borderId="12" xfId="66" applyNumberFormat="1" applyFont="1" applyFill="1" applyBorder="1" applyAlignment="1" applyProtection="1">
      <alignment vertical="center" wrapText="1"/>
      <protection/>
    </xf>
    <xf numFmtId="0" fontId="22" fillId="19" borderId="18" xfId="66" applyNumberFormat="1" applyFont="1" applyFill="1" applyBorder="1" applyAlignment="1" applyProtection="1">
      <alignment vertical="center" wrapText="1"/>
      <protection/>
    </xf>
    <xf numFmtId="0" fontId="22" fillId="19" borderId="24" xfId="66" applyNumberFormat="1" applyFont="1" applyFill="1" applyBorder="1" applyAlignment="1" applyProtection="1">
      <alignment horizontal="center" vertical="center" wrapText="1"/>
      <protection/>
    </xf>
    <xf numFmtId="0" fontId="22" fillId="19" borderId="12" xfId="66" applyNumberFormat="1" applyFont="1" applyFill="1" applyBorder="1" applyAlignment="1" applyProtection="1">
      <alignment horizontal="center" vertical="center" wrapText="1"/>
      <protection/>
    </xf>
    <xf numFmtId="0" fontId="22" fillId="19" borderId="18" xfId="66" applyNumberFormat="1" applyFont="1" applyFill="1" applyBorder="1" applyAlignment="1" applyProtection="1">
      <alignment horizontal="center" vertical="center" wrapText="1"/>
      <protection/>
    </xf>
    <xf numFmtId="177" fontId="36" fillId="0" borderId="9" xfId="15" applyNumberFormat="1" applyFont="1" applyFill="1" applyBorder="1" applyAlignment="1">
      <alignment horizontal="right" vertical="center" wrapText="1"/>
    </xf>
    <xf numFmtId="0" fontId="22" fillId="19" borderId="9" xfId="66" applyNumberFormat="1" applyFont="1" applyFill="1" applyBorder="1" applyAlignment="1" applyProtection="1">
      <alignment horizontal="left" vertical="center" wrapText="1"/>
      <protection/>
    </xf>
    <xf numFmtId="43" fontId="36" fillId="4" borderId="9" xfId="15" applyNumberFormat="1" applyFont="1" applyFill="1" applyBorder="1" applyAlignment="1">
      <alignment horizontal="justify" vertical="center" wrapText="1"/>
    </xf>
    <xf numFmtId="0" fontId="18" fillId="19" borderId="9" xfId="66" applyNumberFormat="1" applyFont="1" applyFill="1" applyBorder="1" applyAlignment="1" applyProtection="1">
      <alignment vertical="center" wrapText="1"/>
      <protection/>
    </xf>
    <xf numFmtId="0" fontId="23" fillId="19" borderId="24" xfId="66" applyNumberFormat="1" applyFont="1" applyFill="1" applyBorder="1" applyAlignment="1" applyProtection="1">
      <alignment vertical="center" wrapText="1"/>
      <protection/>
    </xf>
    <xf numFmtId="0" fontId="23" fillId="19" borderId="12" xfId="66" applyNumberFormat="1" applyFont="1" applyFill="1" applyBorder="1" applyAlignment="1" applyProtection="1">
      <alignment vertical="center" wrapText="1"/>
      <protection/>
    </xf>
    <xf numFmtId="0" fontId="23" fillId="19" borderId="18" xfId="66" applyNumberFormat="1" applyFont="1" applyFill="1" applyBorder="1" applyAlignment="1" applyProtection="1">
      <alignment vertical="center" wrapText="1"/>
      <protection/>
    </xf>
    <xf numFmtId="0" fontId="18" fillId="19" borderId="9" xfId="66" applyNumberFormat="1" applyFont="1" applyFill="1" applyBorder="1" applyAlignment="1" applyProtection="1">
      <alignment horizontal="left" vertical="center" wrapText="1"/>
      <protection/>
    </xf>
    <xf numFmtId="0" fontId="66" fillId="19" borderId="24" xfId="0" applyFont="1" applyFill="1" applyBorder="1" applyAlignment="1" applyProtection="1">
      <alignment horizontal="left" vertical="center" wrapText="1"/>
      <protection/>
    </xf>
    <xf numFmtId="0" fontId="66" fillId="19" borderId="12" xfId="0" applyFont="1" applyFill="1" applyBorder="1" applyAlignment="1" applyProtection="1">
      <alignment horizontal="left" vertical="center" wrapText="1"/>
      <protection/>
    </xf>
    <xf numFmtId="0" fontId="66" fillId="19" borderId="18" xfId="0" applyFont="1" applyFill="1" applyBorder="1" applyAlignment="1" applyProtection="1">
      <alignment horizontal="left" vertical="center" wrapText="1"/>
      <protection/>
    </xf>
    <xf numFmtId="0" fontId="35" fillId="0" borderId="9" xfId="0" applyFont="1" applyFill="1" applyBorder="1" applyAlignment="1">
      <alignment horizontal="left" vertical="center" wrapText="1"/>
    </xf>
    <xf numFmtId="43" fontId="36" fillId="4" borderId="9" xfId="15" applyNumberFormat="1" applyFont="1" applyFill="1" applyBorder="1" applyAlignment="1">
      <alignment horizontal="left" vertical="center" wrapText="1"/>
    </xf>
    <xf numFmtId="0" fontId="34" fillId="0" borderId="9" xfId="65" applyNumberFormat="1" applyFont="1" applyFill="1" applyBorder="1" applyAlignment="1" applyProtection="1">
      <alignment horizontal="left" vertical="center" wrapText="1"/>
      <protection/>
    </xf>
    <xf numFmtId="4" fontId="32" fillId="0" borderId="9" xfId="0" applyNumberFormat="1" applyFont="1" applyFill="1" applyBorder="1" applyAlignment="1">
      <alignment horizontal="right" vertical="center"/>
    </xf>
    <xf numFmtId="43" fontId="33" fillId="4" borderId="9" xfId="15" applyNumberFormat="1" applyFont="1" applyFill="1" applyBorder="1" applyAlignment="1">
      <alignment horizontal="justify" vertical="center" wrapText="1"/>
    </xf>
    <xf numFmtId="0" fontId="28" fillId="0" borderId="24" xfId="65" applyNumberFormat="1" applyFont="1" applyFill="1" applyBorder="1" applyAlignment="1" applyProtection="1">
      <alignment horizontal="left" vertical="center" wrapText="1"/>
      <protection/>
    </xf>
    <xf numFmtId="0" fontId="28" fillId="0" borderId="12" xfId="65" applyNumberFormat="1" applyFont="1" applyFill="1" applyBorder="1" applyAlignment="1" applyProtection="1">
      <alignment horizontal="left" vertical="center" wrapText="1"/>
      <protection/>
    </xf>
    <xf numFmtId="0" fontId="28" fillId="0" borderId="18" xfId="65" applyNumberFormat="1" applyFont="1" applyFill="1" applyBorder="1" applyAlignment="1" applyProtection="1">
      <alignment horizontal="left" vertical="center" wrapText="1"/>
      <protection/>
    </xf>
    <xf numFmtId="177" fontId="35" fillId="0" borderId="9" xfId="0" applyNumberFormat="1" applyFont="1" applyFill="1" applyBorder="1" applyAlignment="1">
      <alignment horizontal="right" vertical="center" wrapText="1"/>
    </xf>
    <xf numFmtId="0" fontId="35" fillId="0" borderId="9" xfId="0" applyFont="1" applyFill="1" applyBorder="1" applyAlignment="1">
      <alignment horizontal="right" vertical="center" wrapText="1"/>
    </xf>
    <xf numFmtId="0" fontId="30" fillId="4" borderId="9" xfId="0" applyFont="1" applyFill="1" applyBorder="1" applyAlignment="1">
      <alignment horizontal="justify" vertical="center" wrapText="1"/>
    </xf>
    <xf numFmtId="0" fontId="30" fillId="4" borderId="24" xfId="0" applyFont="1" applyFill="1" applyBorder="1" applyAlignment="1">
      <alignment horizontal="left" vertical="center" wrapText="1"/>
    </xf>
    <xf numFmtId="0" fontId="30" fillId="4" borderId="12" xfId="0" applyFont="1" applyFill="1" applyBorder="1" applyAlignment="1">
      <alignment horizontal="left" vertical="center" wrapText="1"/>
    </xf>
    <xf numFmtId="0" fontId="30" fillId="4" borderId="18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justify" vertical="center" wrapText="1"/>
    </xf>
    <xf numFmtId="0" fontId="31" fillId="4" borderId="9" xfId="0" applyFont="1" applyFill="1" applyBorder="1" applyAlignment="1">
      <alignment horizontal="justify" vertical="center" wrapText="1"/>
    </xf>
    <xf numFmtId="0" fontId="31" fillId="4" borderId="24" xfId="0" applyFont="1" applyFill="1" applyBorder="1" applyAlignment="1">
      <alignment horizontal="left" vertical="center" wrapText="1"/>
    </xf>
    <xf numFmtId="0" fontId="31" fillId="4" borderId="12" xfId="0" applyFont="1" applyFill="1" applyBorder="1" applyAlignment="1">
      <alignment horizontal="left" vertical="center" wrapText="1"/>
    </xf>
    <xf numFmtId="0" fontId="31" fillId="4" borderId="18" xfId="0" applyFont="1" applyFill="1" applyBorder="1" applyAlignment="1">
      <alignment horizontal="left" vertical="center" wrapText="1"/>
    </xf>
    <xf numFmtId="177" fontId="32" fillId="0" borderId="9" xfId="0" applyNumberFormat="1" applyFont="1" applyFill="1" applyBorder="1" applyAlignment="1">
      <alignment horizontal="right" vertical="center" wrapText="1"/>
    </xf>
    <xf numFmtId="0" fontId="36" fillId="4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0" fillId="4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vertical="center"/>
    </xf>
    <xf numFmtId="0" fontId="25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/>
    </xf>
    <xf numFmtId="0" fontId="31" fillId="4" borderId="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67" fillId="20" borderId="9" xfId="15" applyNumberFormat="1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>
      <alignment vertical="center"/>
    </xf>
    <xf numFmtId="0" fontId="30" fillId="4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19" borderId="0" xfId="0" applyFont="1" applyFill="1" applyAlignment="1">
      <alignment vertical="center"/>
    </xf>
    <xf numFmtId="0" fontId="38" fillId="4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39" fillId="4" borderId="0" xfId="0" applyFont="1" applyFill="1" applyAlignment="1">
      <alignment horizontal="center" vertical="center"/>
    </xf>
    <xf numFmtId="0" fontId="6" fillId="19" borderId="0" xfId="0" applyFont="1" applyFill="1" applyAlignment="1">
      <alignment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left" vertical="center"/>
    </xf>
    <xf numFmtId="0" fontId="13" fillId="19" borderId="9" xfId="0" applyFont="1" applyFill="1" applyBorder="1" applyAlignment="1">
      <alignment horizontal="center" vertical="center"/>
    </xf>
    <xf numFmtId="0" fontId="13" fillId="0" borderId="19" xfId="0" applyFont="1" applyFill="1" applyBorder="1" applyAlignment="1" quotePrefix="1">
      <alignment horizontal="center" vertical="center" wrapText="1"/>
    </xf>
    <xf numFmtId="0" fontId="13" fillId="0" borderId="17" xfId="0" applyFont="1" applyFill="1" applyBorder="1" applyAlignment="1" quotePrefix="1">
      <alignment horizontal="center" vertical="center" wrapText="1"/>
    </xf>
    <xf numFmtId="0" fontId="13" fillId="0" borderId="15" xfId="0" applyFont="1" applyFill="1" applyBorder="1" applyAlignment="1" quotePrefix="1">
      <alignment horizontal="center" vertical="center" wrapText="1"/>
    </xf>
    <xf numFmtId="0" fontId="13" fillId="0" borderId="15" xfId="0" applyFont="1" applyFill="1" applyBorder="1" applyAlignment="1" quotePrefix="1">
      <alignment horizontal="center" vertical="center" wrapText="1"/>
    </xf>
    <xf numFmtId="0" fontId="13" fillId="0" borderId="9" xfId="0" applyFont="1" applyFill="1" applyBorder="1" applyAlignment="1" quotePrefix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0_2016年计划减贫人员花名小贾" xfId="64"/>
    <cellStyle name="常规 2_2-1统计表_1" xfId="65"/>
    <cellStyle name="常规 2 2" xfId="66"/>
    <cellStyle name="常规 2" xfId="67"/>
    <cellStyle name="常规 3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771525</xdr:colOff>
      <xdr:row>66</xdr:row>
      <xdr:rowOff>0</xdr:rowOff>
    </xdr:from>
    <xdr:ext cx="9525" cy="266700"/>
    <xdr:sp fLocksText="0">
      <xdr:nvSpPr>
        <xdr:cNvPr id="1" name="TextBox 399"/>
        <xdr:cNvSpPr txBox="1">
          <a:spLocks noChangeArrowheads="1"/>
        </xdr:cNvSpPr>
      </xdr:nvSpPr>
      <xdr:spPr>
        <a:xfrm>
          <a:off x="1019175" y="497967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66</xdr:row>
      <xdr:rowOff>0</xdr:rowOff>
    </xdr:from>
    <xdr:ext cx="9525" cy="266700"/>
    <xdr:sp fLocksText="0">
      <xdr:nvSpPr>
        <xdr:cNvPr id="2" name="TextBox 400"/>
        <xdr:cNvSpPr txBox="1">
          <a:spLocks noChangeArrowheads="1"/>
        </xdr:cNvSpPr>
      </xdr:nvSpPr>
      <xdr:spPr>
        <a:xfrm>
          <a:off x="1019175" y="497967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66</xdr:row>
      <xdr:rowOff>0</xdr:rowOff>
    </xdr:from>
    <xdr:ext cx="9525" cy="266700"/>
    <xdr:sp fLocksText="0">
      <xdr:nvSpPr>
        <xdr:cNvPr id="3" name="TextBox 401"/>
        <xdr:cNvSpPr txBox="1">
          <a:spLocks noChangeArrowheads="1"/>
        </xdr:cNvSpPr>
      </xdr:nvSpPr>
      <xdr:spPr>
        <a:xfrm>
          <a:off x="1019175" y="497967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66</xdr:row>
      <xdr:rowOff>0</xdr:rowOff>
    </xdr:from>
    <xdr:ext cx="9525" cy="266700"/>
    <xdr:sp fLocksText="0">
      <xdr:nvSpPr>
        <xdr:cNvPr id="4" name="TextBox 402"/>
        <xdr:cNvSpPr txBox="1">
          <a:spLocks noChangeArrowheads="1"/>
        </xdr:cNvSpPr>
      </xdr:nvSpPr>
      <xdr:spPr>
        <a:xfrm>
          <a:off x="1019175" y="497967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266700</xdr:colOff>
      <xdr:row>66</xdr:row>
      <xdr:rowOff>0</xdr:rowOff>
    </xdr:from>
    <xdr:ext cx="257175" cy="133350"/>
    <xdr:sp fLocksText="0">
      <xdr:nvSpPr>
        <xdr:cNvPr id="5" name="TextBox 403"/>
        <xdr:cNvSpPr txBox="1">
          <a:spLocks noChangeArrowheads="1"/>
        </xdr:cNvSpPr>
      </xdr:nvSpPr>
      <xdr:spPr>
        <a:xfrm>
          <a:off x="514350" y="49796700"/>
          <a:ext cx="2571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28575" cy="133350"/>
    <xdr:sp fLocksText="0">
      <xdr:nvSpPr>
        <xdr:cNvPr id="6" name="TextBox 404"/>
        <xdr:cNvSpPr txBox="1">
          <a:spLocks noChangeArrowheads="1"/>
        </xdr:cNvSpPr>
      </xdr:nvSpPr>
      <xdr:spPr>
        <a:xfrm>
          <a:off x="1028700" y="4979670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28575" cy="133350"/>
    <xdr:sp fLocksText="0">
      <xdr:nvSpPr>
        <xdr:cNvPr id="7" name="TextBox 405"/>
        <xdr:cNvSpPr txBox="1">
          <a:spLocks noChangeArrowheads="1"/>
        </xdr:cNvSpPr>
      </xdr:nvSpPr>
      <xdr:spPr>
        <a:xfrm>
          <a:off x="1028700" y="4979670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28575" cy="133350"/>
    <xdr:sp fLocksText="0">
      <xdr:nvSpPr>
        <xdr:cNvPr id="8" name="TextBox 406"/>
        <xdr:cNvSpPr txBox="1">
          <a:spLocks noChangeArrowheads="1"/>
        </xdr:cNvSpPr>
      </xdr:nvSpPr>
      <xdr:spPr>
        <a:xfrm>
          <a:off x="1028700" y="4979670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28575" cy="133350"/>
    <xdr:sp fLocksText="0">
      <xdr:nvSpPr>
        <xdr:cNvPr id="9" name="TextBox 407"/>
        <xdr:cNvSpPr txBox="1">
          <a:spLocks noChangeArrowheads="1"/>
        </xdr:cNvSpPr>
      </xdr:nvSpPr>
      <xdr:spPr>
        <a:xfrm>
          <a:off x="1028700" y="4979670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238125</xdr:colOff>
      <xdr:row>66</xdr:row>
      <xdr:rowOff>0</xdr:rowOff>
    </xdr:from>
    <xdr:ext cx="238125" cy="133350"/>
    <xdr:sp fLocksText="0">
      <xdr:nvSpPr>
        <xdr:cNvPr id="10" name="TextBox 408"/>
        <xdr:cNvSpPr txBox="1">
          <a:spLocks noChangeArrowheads="1"/>
        </xdr:cNvSpPr>
      </xdr:nvSpPr>
      <xdr:spPr>
        <a:xfrm>
          <a:off x="485775" y="49796700"/>
          <a:ext cx="238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33350"/>
    <xdr:sp fLocksText="0">
      <xdr:nvSpPr>
        <xdr:cNvPr id="11" name="TextBox 409"/>
        <xdr:cNvSpPr txBox="1">
          <a:spLocks noChangeArrowheads="1"/>
        </xdr:cNvSpPr>
      </xdr:nvSpPr>
      <xdr:spPr>
        <a:xfrm>
          <a:off x="1028700" y="49796700"/>
          <a:ext cx="95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33350"/>
    <xdr:sp fLocksText="0">
      <xdr:nvSpPr>
        <xdr:cNvPr id="12" name="TextBox 410"/>
        <xdr:cNvSpPr txBox="1">
          <a:spLocks noChangeArrowheads="1"/>
        </xdr:cNvSpPr>
      </xdr:nvSpPr>
      <xdr:spPr>
        <a:xfrm>
          <a:off x="1028700" y="49796700"/>
          <a:ext cx="95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33350"/>
    <xdr:sp fLocksText="0">
      <xdr:nvSpPr>
        <xdr:cNvPr id="13" name="TextBox 411"/>
        <xdr:cNvSpPr txBox="1">
          <a:spLocks noChangeArrowheads="1"/>
        </xdr:cNvSpPr>
      </xdr:nvSpPr>
      <xdr:spPr>
        <a:xfrm>
          <a:off x="1028700" y="49796700"/>
          <a:ext cx="95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33350"/>
    <xdr:sp fLocksText="0">
      <xdr:nvSpPr>
        <xdr:cNvPr id="14" name="TextBox 412"/>
        <xdr:cNvSpPr txBox="1">
          <a:spLocks noChangeArrowheads="1"/>
        </xdr:cNvSpPr>
      </xdr:nvSpPr>
      <xdr:spPr>
        <a:xfrm>
          <a:off x="1028700" y="49796700"/>
          <a:ext cx="95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23825"/>
    <xdr:sp fLocksText="0">
      <xdr:nvSpPr>
        <xdr:cNvPr id="15" name="TextBox 413"/>
        <xdr:cNvSpPr txBox="1">
          <a:spLocks noChangeArrowheads="1"/>
        </xdr:cNvSpPr>
      </xdr:nvSpPr>
      <xdr:spPr>
        <a:xfrm>
          <a:off x="1028700" y="497967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23825"/>
    <xdr:sp fLocksText="0">
      <xdr:nvSpPr>
        <xdr:cNvPr id="16" name="TextBox 414"/>
        <xdr:cNvSpPr txBox="1">
          <a:spLocks noChangeArrowheads="1"/>
        </xdr:cNvSpPr>
      </xdr:nvSpPr>
      <xdr:spPr>
        <a:xfrm>
          <a:off x="1028700" y="497967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23825"/>
    <xdr:sp fLocksText="0">
      <xdr:nvSpPr>
        <xdr:cNvPr id="17" name="TextBox 415"/>
        <xdr:cNvSpPr txBox="1">
          <a:spLocks noChangeArrowheads="1"/>
        </xdr:cNvSpPr>
      </xdr:nvSpPr>
      <xdr:spPr>
        <a:xfrm>
          <a:off x="1028700" y="497967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23825"/>
    <xdr:sp fLocksText="0">
      <xdr:nvSpPr>
        <xdr:cNvPr id="18" name="TextBox 416"/>
        <xdr:cNvSpPr txBox="1">
          <a:spLocks noChangeArrowheads="1"/>
        </xdr:cNvSpPr>
      </xdr:nvSpPr>
      <xdr:spPr>
        <a:xfrm>
          <a:off x="1028700" y="497967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23825"/>
    <xdr:sp fLocksText="0">
      <xdr:nvSpPr>
        <xdr:cNvPr id="19" name="TextBox 417"/>
        <xdr:cNvSpPr txBox="1">
          <a:spLocks noChangeArrowheads="1"/>
        </xdr:cNvSpPr>
      </xdr:nvSpPr>
      <xdr:spPr>
        <a:xfrm>
          <a:off x="1028700" y="497967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23825"/>
    <xdr:sp fLocksText="0">
      <xdr:nvSpPr>
        <xdr:cNvPr id="20" name="TextBox 418"/>
        <xdr:cNvSpPr txBox="1">
          <a:spLocks noChangeArrowheads="1"/>
        </xdr:cNvSpPr>
      </xdr:nvSpPr>
      <xdr:spPr>
        <a:xfrm>
          <a:off x="1028700" y="497967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23825"/>
    <xdr:sp fLocksText="0">
      <xdr:nvSpPr>
        <xdr:cNvPr id="21" name="TextBox 419"/>
        <xdr:cNvSpPr txBox="1">
          <a:spLocks noChangeArrowheads="1"/>
        </xdr:cNvSpPr>
      </xdr:nvSpPr>
      <xdr:spPr>
        <a:xfrm>
          <a:off x="1028700" y="497967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23825"/>
    <xdr:sp fLocksText="0">
      <xdr:nvSpPr>
        <xdr:cNvPr id="22" name="TextBox 420"/>
        <xdr:cNvSpPr txBox="1">
          <a:spLocks noChangeArrowheads="1"/>
        </xdr:cNvSpPr>
      </xdr:nvSpPr>
      <xdr:spPr>
        <a:xfrm>
          <a:off x="1028700" y="497967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66</xdr:row>
      <xdr:rowOff>0</xdr:rowOff>
    </xdr:from>
    <xdr:ext cx="9525" cy="266700"/>
    <xdr:sp fLocksText="0">
      <xdr:nvSpPr>
        <xdr:cNvPr id="23" name="TextBox 421"/>
        <xdr:cNvSpPr txBox="1">
          <a:spLocks noChangeArrowheads="1"/>
        </xdr:cNvSpPr>
      </xdr:nvSpPr>
      <xdr:spPr>
        <a:xfrm>
          <a:off x="1019175" y="497967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66</xdr:row>
      <xdr:rowOff>0</xdr:rowOff>
    </xdr:from>
    <xdr:ext cx="9525" cy="266700"/>
    <xdr:sp fLocksText="0">
      <xdr:nvSpPr>
        <xdr:cNvPr id="24" name="TextBox 422"/>
        <xdr:cNvSpPr txBox="1">
          <a:spLocks noChangeArrowheads="1"/>
        </xdr:cNvSpPr>
      </xdr:nvSpPr>
      <xdr:spPr>
        <a:xfrm>
          <a:off x="1019175" y="497967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66</xdr:row>
      <xdr:rowOff>0</xdr:rowOff>
    </xdr:from>
    <xdr:ext cx="9525" cy="266700"/>
    <xdr:sp fLocksText="0">
      <xdr:nvSpPr>
        <xdr:cNvPr id="25" name="TextBox 423"/>
        <xdr:cNvSpPr txBox="1">
          <a:spLocks noChangeArrowheads="1"/>
        </xdr:cNvSpPr>
      </xdr:nvSpPr>
      <xdr:spPr>
        <a:xfrm>
          <a:off x="1019175" y="497967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66</xdr:row>
      <xdr:rowOff>0</xdr:rowOff>
    </xdr:from>
    <xdr:ext cx="9525" cy="266700"/>
    <xdr:sp fLocksText="0">
      <xdr:nvSpPr>
        <xdr:cNvPr id="26" name="TextBox 424"/>
        <xdr:cNvSpPr txBox="1">
          <a:spLocks noChangeArrowheads="1"/>
        </xdr:cNvSpPr>
      </xdr:nvSpPr>
      <xdr:spPr>
        <a:xfrm>
          <a:off x="1019175" y="497967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66</xdr:row>
      <xdr:rowOff>0</xdr:rowOff>
    </xdr:from>
    <xdr:ext cx="9525" cy="266700"/>
    <xdr:sp fLocksText="0">
      <xdr:nvSpPr>
        <xdr:cNvPr id="27" name="TextBox 425"/>
        <xdr:cNvSpPr txBox="1">
          <a:spLocks noChangeArrowheads="1"/>
        </xdr:cNvSpPr>
      </xdr:nvSpPr>
      <xdr:spPr>
        <a:xfrm>
          <a:off x="1019175" y="497967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66</xdr:row>
      <xdr:rowOff>0</xdr:rowOff>
    </xdr:from>
    <xdr:ext cx="9525" cy="266700"/>
    <xdr:sp fLocksText="0">
      <xdr:nvSpPr>
        <xdr:cNvPr id="28" name="TextBox 426"/>
        <xdr:cNvSpPr txBox="1">
          <a:spLocks noChangeArrowheads="1"/>
        </xdr:cNvSpPr>
      </xdr:nvSpPr>
      <xdr:spPr>
        <a:xfrm>
          <a:off x="1019175" y="497967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66</xdr:row>
      <xdr:rowOff>0</xdr:rowOff>
    </xdr:from>
    <xdr:ext cx="9525" cy="266700"/>
    <xdr:sp fLocksText="0">
      <xdr:nvSpPr>
        <xdr:cNvPr id="29" name="TextBox 427"/>
        <xdr:cNvSpPr txBox="1">
          <a:spLocks noChangeArrowheads="1"/>
        </xdr:cNvSpPr>
      </xdr:nvSpPr>
      <xdr:spPr>
        <a:xfrm>
          <a:off x="1019175" y="497967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66</xdr:row>
      <xdr:rowOff>0</xdr:rowOff>
    </xdr:from>
    <xdr:ext cx="9525" cy="266700"/>
    <xdr:sp fLocksText="0">
      <xdr:nvSpPr>
        <xdr:cNvPr id="30" name="TextBox 428"/>
        <xdr:cNvSpPr txBox="1">
          <a:spLocks noChangeArrowheads="1"/>
        </xdr:cNvSpPr>
      </xdr:nvSpPr>
      <xdr:spPr>
        <a:xfrm>
          <a:off x="1019175" y="497967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266700</xdr:colOff>
      <xdr:row>66</xdr:row>
      <xdr:rowOff>0</xdr:rowOff>
    </xdr:from>
    <xdr:ext cx="257175" cy="133350"/>
    <xdr:sp fLocksText="0">
      <xdr:nvSpPr>
        <xdr:cNvPr id="31" name="TextBox 429"/>
        <xdr:cNvSpPr txBox="1">
          <a:spLocks noChangeArrowheads="1"/>
        </xdr:cNvSpPr>
      </xdr:nvSpPr>
      <xdr:spPr>
        <a:xfrm>
          <a:off x="514350" y="49796700"/>
          <a:ext cx="2571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28575" cy="133350"/>
    <xdr:sp fLocksText="0">
      <xdr:nvSpPr>
        <xdr:cNvPr id="32" name="TextBox 430"/>
        <xdr:cNvSpPr txBox="1">
          <a:spLocks noChangeArrowheads="1"/>
        </xdr:cNvSpPr>
      </xdr:nvSpPr>
      <xdr:spPr>
        <a:xfrm>
          <a:off x="1028700" y="4979670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28575" cy="133350"/>
    <xdr:sp fLocksText="0">
      <xdr:nvSpPr>
        <xdr:cNvPr id="33" name="TextBox 431"/>
        <xdr:cNvSpPr txBox="1">
          <a:spLocks noChangeArrowheads="1"/>
        </xdr:cNvSpPr>
      </xdr:nvSpPr>
      <xdr:spPr>
        <a:xfrm>
          <a:off x="1028700" y="4979670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28575" cy="133350"/>
    <xdr:sp fLocksText="0">
      <xdr:nvSpPr>
        <xdr:cNvPr id="34" name="TextBox 432"/>
        <xdr:cNvSpPr txBox="1">
          <a:spLocks noChangeArrowheads="1"/>
        </xdr:cNvSpPr>
      </xdr:nvSpPr>
      <xdr:spPr>
        <a:xfrm>
          <a:off x="1028700" y="4979670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28575" cy="133350"/>
    <xdr:sp fLocksText="0">
      <xdr:nvSpPr>
        <xdr:cNvPr id="35" name="TextBox 433"/>
        <xdr:cNvSpPr txBox="1">
          <a:spLocks noChangeArrowheads="1"/>
        </xdr:cNvSpPr>
      </xdr:nvSpPr>
      <xdr:spPr>
        <a:xfrm>
          <a:off x="1028700" y="49796700"/>
          <a:ext cx="285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238125</xdr:colOff>
      <xdr:row>66</xdr:row>
      <xdr:rowOff>0</xdr:rowOff>
    </xdr:from>
    <xdr:ext cx="238125" cy="133350"/>
    <xdr:sp fLocksText="0">
      <xdr:nvSpPr>
        <xdr:cNvPr id="36" name="TextBox 434"/>
        <xdr:cNvSpPr txBox="1">
          <a:spLocks noChangeArrowheads="1"/>
        </xdr:cNvSpPr>
      </xdr:nvSpPr>
      <xdr:spPr>
        <a:xfrm>
          <a:off x="485775" y="49796700"/>
          <a:ext cx="238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33350"/>
    <xdr:sp fLocksText="0">
      <xdr:nvSpPr>
        <xdr:cNvPr id="37" name="TextBox 435"/>
        <xdr:cNvSpPr txBox="1">
          <a:spLocks noChangeArrowheads="1"/>
        </xdr:cNvSpPr>
      </xdr:nvSpPr>
      <xdr:spPr>
        <a:xfrm>
          <a:off x="1028700" y="49796700"/>
          <a:ext cx="95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33350"/>
    <xdr:sp fLocksText="0">
      <xdr:nvSpPr>
        <xdr:cNvPr id="38" name="TextBox 436"/>
        <xdr:cNvSpPr txBox="1">
          <a:spLocks noChangeArrowheads="1"/>
        </xdr:cNvSpPr>
      </xdr:nvSpPr>
      <xdr:spPr>
        <a:xfrm>
          <a:off x="1028700" y="49796700"/>
          <a:ext cx="95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33350"/>
    <xdr:sp fLocksText="0">
      <xdr:nvSpPr>
        <xdr:cNvPr id="39" name="TextBox 437"/>
        <xdr:cNvSpPr txBox="1">
          <a:spLocks noChangeArrowheads="1"/>
        </xdr:cNvSpPr>
      </xdr:nvSpPr>
      <xdr:spPr>
        <a:xfrm>
          <a:off x="1028700" y="49796700"/>
          <a:ext cx="95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33350"/>
    <xdr:sp fLocksText="0">
      <xdr:nvSpPr>
        <xdr:cNvPr id="40" name="TextBox 438"/>
        <xdr:cNvSpPr txBox="1">
          <a:spLocks noChangeArrowheads="1"/>
        </xdr:cNvSpPr>
      </xdr:nvSpPr>
      <xdr:spPr>
        <a:xfrm>
          <a:off x="1028700" y="49796700"/>
          <a:ext cx="95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23825"/>
    <xdr:sp fLocksText="0">
      <xdr:nvSpPr>
        <xdr:cNvPr id="41" name="TextBox 439"/>
        <xdr:cNvSpPr txBox="1">
          <a:spLocks noChangeArrowheads="1"/>
        </xdr:cNvSpPr>
      </xdr:nvSpPr>
      <xdr:spPr>
        <a:xfrm>
          <a:off x="1028700" y="497967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23825"/>
    <xdr:sp fLocksText="0">
      <xdr:nvSpPr>
        <xdr:cNvPr id="42" name="TextBox 440"/>
        <xdr:cNvSpPr txBox="1">
          <a:spLocks noChangeArrowheads="1"/>
        </xdr:cNvSpPr>
      </xdr:nvSpPr>
      <xdr:spPr>
        <a:xfrm>
          <a:off x="1028700" y="497967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23825"/>
    <xdr:sp fLocksText="0">
      <xdr:nvSpPr>
        <xdr:cNvPr id="43" name="TextBox 441"/>
        <xdr:cNvSpPr txBox="1">
          <a:spLocks noChangeArrowheads="1"/>
        </xdr:cNvSpPr>
      </xdr:nvSpPr>
      <xdr:spPr>
        <a:xfrm>
          <a:off x="1028700" y="497967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23825"/>
    <xdr:sp fLocksText="0">
      <xdr:nvSpPr>
        <xdr:cNvPr id="44" name="TextBox 442"/>
        <xdr:cNvSpPr txBox="1">
          <a:spLocks noChangeArrowheads="1"/>
        </xdr:cNvSpPr>
      </xdr:nvSpPr>
      <xdr:spPr>
        <a:xfrm>
          <a:off x="1028700" y="497967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23825"/>
    <xdr:sp fLocksText="0">
      <xdr:nvSpPr>
        <xdr:cNvPr id="45" name="TextBox 443"/>
        <xdr:cNvSpPr txBox="1">
          <a:spLocks noChangeArrowheads="1"/>
        </xdr:cNvSpPr>
      </xdr:nvSpPr>
      <xdr:spPr>
        <a:xfrm>
          <a:off x="1028700" y="497967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23825"/>
    <xdr:sp fLocksText="0">
      <xdr:nvSpPr>
        <xdr:cNvPr id="46" name="TextBox 444"/>
        <xdr:cNvSpPr txBox="1">
          <a:spLocks noChangeArrowheads="1"/>
        </xdr:cNvSpPr>
      </xdr:nvSpPr>
      <xdr:spPr>
        <a:xfrm>
          <a:off x="1028700" y="497967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23825"/>
    <xdr:sp fLocksText="0">
      <xdr:nvSpPr>
        <xdr:cNvPr id="47" name="TextBox 445"/>
        <xdr:cNvSpPr txBox="1">
          <a:spLocks noChangeArrowheads="1"/>
        </xdr:cNvSpPr>
      </xdr:nvSpPr>
      <xdr:spPr>
        <a:xfrm>
          <a:off x="1028700" y="497967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66</xdr:row>
      <xdr:rowOff>0</xdr:rowOff>
    </xdr:from>
    <xdr:ext cx="9525" cy="123825"/>
    <xdr:sp fLocksText="0">
      <xdr:nvSpPr>
        <xdr:cNvPr id="48" name="TextBox 446"/>
        <xdr:cNvSpPr txBox="1">
          <a:spLocks noChangeArrowheads="1"/>
        </xdr:cNvSpPr>
      </xdr:nvSpPr>
      <xdr:spPr>
        <a:xfrm>
          <a:off x="1028700" y="49796700"/>
          <a:ext cx="95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66</xdr:row>
      <xdr:rowOff>0</xdr:rowOff>
    </xdr:from>
    <xdr:ext cx="9525" cy="266700"/>
    <xdr:sp fLocksText="0">
      <xdr:nvSpPr>
        <xdr:cNvPr id="49" name="TextBox 447"/>
        <xdr:cNvSpPr txBox="1">
          <a:spLocks noChangeArrowheads="1"/>
        </xdr:cNvSpPr>
      </xdr:nvSpPr>
      <xdr:spPr>
        <a:xfrm>
          <a:off x="1019175" y="497967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66</xdr:row>
      <xdr:rowOff>0</xdr:rowOff>
    </xdr:from>
    <xdr:ext cx="9525" cy="266700"/>
    <xdr:sp fLocksText="0">
      <xdr:nvSpPr>
        <xdr:cNvPr id="50" name="TextBox 448"/>
        <xdr:cNvSpPr txBox="1">
          <a:spLocks noChangeArrowheads="1"/>
        </xdr:cNvSpPr>
      </xdr:nvSpPr>
      <xdr:spPr>
        <a:xfrm>
          <a:off x="1019175" y="497967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66</xdr:row>
      <xdr:rowOff>0</xdr:rowOff>
    </xdr:from>
    <xdr:ext cx="9525" cy="266700"/>
    <xdr:sp fLocksText="0">
      <xdr:nvSpPr>
        <xdr:cNvPr id="51" name="TextBox 449"/>
        <xdr:cNvSpPr txBox="1">
          <a:spLocks noChangeArrowheads="1"/>
        </xdr:cNvSpPr>
      </xdr:nvSpPr>
      <xdr:spPr>
        <a:xfrm>
          <a:off x="1019175" y="497967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66</xdr:row>
      <xdr:rowOff>0</xdr:rowOff>
    </xdr:from>
    <xdr:ext cx="9525" cy="266700"/>
    <xdr:sp fLocksText="0">
      <xdr:nvSpPr>
        <xdr:cNvPr id="52" name="TextBox 450"/>
        <xdr:cNvSpPr txBox="1">
          <a:spLocks noChangeArrowheads="1"/>
        </xdr:cNvSpPr>
      </xdr:nvSpPr>
      <xdr:spPr>
        <a:xfrm>
          <a:off x="1019175" y="49796700"/>
          <a:ext cx="95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53" name="Rectangle 451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54" name="Rectangle 452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55" name="Rectangle 453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56" name="Rectangle 454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57" name="Rectangle 455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58" name="Rectangle 456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59" name="Rectangle 457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60" name="Rectangle 458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61" name="Rectangle 459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62" name="Rectangle 460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63" name="Rectangle 461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64" name="Rectangle 462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65" name="Rectangle 463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66" name="Rectangle 464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67" name="Rectangle 465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68" name="Rectangle 466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69" name="Rectangle 467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70" name="Rectangle 468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71" name="Rectangle 469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72" name="Rectangle 470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73" name="Rectangle 471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74" name="Rectangle 472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75" name="Rectangle 473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76" name="Rectangle 474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77" name="Rectangle 475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78" name="Rectangle 476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79" name="Rectangle 477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80" name="Rectangle 478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81" name="Rectangle 479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82" name="Rectangle 480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83" name="Rectangle 481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84" name="Rectangle 482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85" name="Rectangle 483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86" name="Rectangle 484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87" name="Rectangle 485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88" name="Rectangle 486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89" name="Rectangle 487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90" name="Rectangle 488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91" name="Rectangle 489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92" name="Rectangle 490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93" name="Rectangle 491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94" name="Rectangle 492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95" name="Rectangle 493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96" name="Rectangle 494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97" name="Rectangle 495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98" name="Rectangle 496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99" name="Rectangle 497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00" name="Rectangle 498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01" name="Rectangle 499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02" name="Rectangle 500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03" name="Rectangle 501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04" name="Rectangle 502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05" name="Rectangle 503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06" name="Rectangle 504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07" name="Rectangle 505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08" name="Rectangle 506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09" name="Rectangle 507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10" name="Rectangle 508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11" name="Rectangle 509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12" name="Rectangle 510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13" name="Rectangle 511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14" name="Rectangle 512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15" name="Rectangle 513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16" name="Rectangle 514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17" name="Rectangle 515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18" name="Rectangle 516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19" name="Rectangle 517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20" name="Rectangle 518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21" name="Rectangle 519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22" name="Rectangle 520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23" name="Rectangle 521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124" name="Rectangle 522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125" name="Rectangle 523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126" name="Rectangle 524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127" name="Rectangle 525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128" name="Rectangle 526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129" name="Rectangle 527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130" name="Rectangle 528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131" name="Rectangle 529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132" name="Rectangle 530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133" name="Rectangle 531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134" name="Rectangle 532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135" name="Rectangle 533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136" name="Rectangle 534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137" name="Rectangle 535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38" name="Rectangle 536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39" name="Rectangle 537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40" name="Rectangle 538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41" name="Rectangle 539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42" name="Rectangle 540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43" name="Rectangle 541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44" name="Rectangle 542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45" name="Rectangle 543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46" name="Rectangle 544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47" name="Rectangle 545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48" name="Rectangle 546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49" name="Rectangle 547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50" name="Rectangle 548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51" name="Rectangle 549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52" name="Rectangle 550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53" name="Rectangle 551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54" name="Rectangle 552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55" name="Rectangle 553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56" name="Rectangle 554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57" name="Rectangle 555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58" name="Rectangle 556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59" name="Rectangle 557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60" name="Rectangle 558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61" name="Rectangle 559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62" name="Rectangle 560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163" name="Rectangle 561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164" name="Rectangle 562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165" name="Rectangle 563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166" name="Rectangle 564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167" name="Rectangle 565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168" name="Rectangle 566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169" name="Rectangle 567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70" name="Rectangle 568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71" name="Rectangle 569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72" name="Rectangle 570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73" name="Rectangle 571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74" name="Rectangle 572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75" name="Rectangle 573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76" name="Rectangle 574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77" name="Rectangle 575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78" name="Rectangle 576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79" name="Rectangle 577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80" name="Rectangle 578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81" name="Rectangle 579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82" name="Rectangle 580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83" name="Rectangle 581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84" name="Rectangle 582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85" name="Rectangle 583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86" name="Rectangle 584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87" name="Rectangle 585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88" name="Rectangle 586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89" name="Rectangle 587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190" name="Rectangle 588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191" name="Rectangle 589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192" name="Rectangle 590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193" name="Rectangle 591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194" name="Rectangle 592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195" name="Rectangle 593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196" name="Rectangle 594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197" name="Rectangle 595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198" name="Rectangle 596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199" name="Rectangle 597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200" name="Rectangle 598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201" name="Rectangle 599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202" name="Rectangle 600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203" name="Rectangle 601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204" name="Rectangle 602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205" name="Rectangle 603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206" name="Rectangle 604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207" name="Rectangle 605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208" name="Rectangle 606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209" name="Rectangle 607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210" name="Rectangle 608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211" name="Rectangle 609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212" name="Rectangle 610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213" name="Rectangle 611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214" name="Rectangle 612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215" name="Rectangle 613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216" name="Rectangle 614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217" name="Rectangle 615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218" name="Rectangle 616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19" name="Rectangle 617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20" name="Rectangle 618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21" name="Rectangle 619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22" name="Rectangle 620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23" name="Rectangle 621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24" name="Rectangle 622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25" name="Rectangle 623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26" name="Rectangle 624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27" name="Rectangle 625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28" name="Rectangle 626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29" name="Rectangle 627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30" name="Rectangle 628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31" name="Rectangle 629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32" name="Rectangle 630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33" name="Rectangle 631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34" name="Rectangle 632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35" name="Rectangle 633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36" name="Rectangle 634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37" name="Rectangle 635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38" name="Rectangle 636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39" name="Rectangle 637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40" name="Rectangle 638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41" name="Rectangle 639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42" name="Rectangle 640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43" name="Rectangle 641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244" name="Rectangle 642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245" name="Rectangle 643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246" name="Rectangle 644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247" name="Rectangle 645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248" name="Rectangle 646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249" name="Rectangle 647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250" name="Rectangle 648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51" name="Rectangle 649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52" name="Rectangle 650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53" name="Rectangle 651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54" name="Rectangle 652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55" name="Rectangle 653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56" name="Rectangle 654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57" name="Rectangle 655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58" name="Rectangle 656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59" name="Rectangle 657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60" name="Rectangle 658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61" name="Rectangle 659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62" name="Rectangle 660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63" name="Rectangle 661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64" name="Rectangle 662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65" name="Rectangle 663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66" name="Rectangle 664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67" name="Rectangle 665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68" name="Rectangle 666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69" name="Rectangle 667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70" name="Rectangle 668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71" name="Rectangle 669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72" name="Rectangle 670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73" name="Rectangle 671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74" name="Rectangle 672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75" name="Rectangle 673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276" name="Rectangle 674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277" name="Rectangle 675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278" name="Rectangle 676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279" name="Rectangle 677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280" name="Rectangle 678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281" name="Rectangle 679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282" name="Rectangle 680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283" name="Rectangle 681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284" name="Rectangle 682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285" name="Rectangle 683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286" name="Rectangle 684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287" name="Rectangle 685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288" name="Rectangle 686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289" name="Rectangle 687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90" name="Rectangle 688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91" name="Rectangle 689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92" name="Rectangle 690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93" name="Rectangle 691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94" name="Rectangle 692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95" name="Rectangle 693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96" name="Rectangle 694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97" name="Rectangle 695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98" name="Rectangle 696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299" name="Rectangle 697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00" name="Rectangle 698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01" name="Rectangle 699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02" name="Rectangle 700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03" name="Rectangle 701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04" name="Rectangle 702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05" name="Rectangle 703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06" name="Rectangle 704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07" name="Rectangle 705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08" name="Rectangle 706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09" name="Rectangle 707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10" name="Rectangle 708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11" name="Rectangle 709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12" name="Rectangle 710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13" name="Rectangle 711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14" name="Rectangle 712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315" name="Rectangle 713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316" name="Rectangle 714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317" name="Rectangle 715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318" name="Rectangle 716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319" name="Rectangle 717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320" name="Rectangle 718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85800"/>
    <xdr:sp>
      <xdr:nvSpPr>
        <xdr:cNvPr id="321" name="Rectangle 719"/>
        <xdr:cNvSpPr>
          <a:spLocks/>
        </xdr:cNvSpPr>
      </xdr:nvSpPr>
      <xdr:spPr>
        <a:xfrm>
          <a:off x="247650" y="49796700"/>
          <a:ext cx="1143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22" name="Rectangle 720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23" name="Rectangle 721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24" name="Rectangle 722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25" name="Rectangle 723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26" name="Rectangle 724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27" name="Rectangle 725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28" name="Rectangle 726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29" name="Rectangle 727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30" name="Rectangle 728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31" name="Rectangle 729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32" name="Rectangle 730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33" name="Rectangle 731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34" name="Rectangle 732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35" name="Rectangle 733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36" name="Rectangle 734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37" name="Rectangle 735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38" name="Rectangle 736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39" name="Rectangle 737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40" name="Rectangle 738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41" name="Rectangle 739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66750"/>
    <xdr:sp>
      <xdr:nvSpPr>
        <xdr:cNvPr id="342" name="Rectangle 740"/>
        <xdr:cNvSpPr>
          <a:spLocks/>
        </xdr:cNvSpPr>
      </xdr:nvSpPr>
      <xdr:spPr>
        <a:xfrm>
          <a:off x="247650" y="49796700"/>
          <a:ext cx="1143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343" name="Rectangle 741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344" name="Rectangle 742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345" name="Rectangle 743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346" name="Rectangle 744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347" name="Rectangle 745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348" name="Rectangle 746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349" name="Rectangle 747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350" name="Rectangle 748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351" name="Rectangle 749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352" name="Rectangle 750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353" name="Rectangle 751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354" name="Rectangle 752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355" name="Rectangle 753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114300" cy="628650"/>
    <xdr:sp>
      <xdr:nvSpPr>
        <xdr:cNvPr id="356" name="Rectangle 754"/>
        <xdr:cNvSpPr>
          <a:spLocks/>
        </xdr:cNvSpPr>
      </xdr:nvSpPr>
      <xdr:spPr>
        <a:xfrm>
          <a:off x="247650" y="49796700"/>
          <a:ext cx="1143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29</xdr:row>
      <xdr:rowOff>0</xdr:rowOff>
    </xdr:from>
    <xdr:ext cx="9525" cy="1885950"/>
    <xdr:sp fLocksText="0">
      <xdr:nvSpPr>
        <xdr:cNvPr id="357" name="TextBox 755"/>
        <xdr:cNvSpPr txBox="1">
          <a:spLocks noChangeArrowheads="1"/>
        </xdr:cNvSpPr>
      </xdr:nvSpPr>
      <xdr:spPr>
        <a:xfrm>
          <a:off x="1019175" y="26965275"/>
          <a:ext cx="952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29</xdr:row>
      <xdr:rowOff>0</xdr:rowOff>
    </xdr:from>
    <xdr:ext cx="9525" cy="1885950"/>
    <xdr:sp fLocksText="0">
      <xdr:nvSpPr>
        <xdr:cNvPr id="358" name="TextBox 756"/>
        <xdr:cNvSpPr txBox="1">
          <a:spLocks noChangeArrowheads="1"/>
        </xdr:cNvSpPr>
      </xdr:nvSpPr>
      <xdr:spPr>
        <a:xfrm>
          <a:off x="1019175" y="26965275"/>
          <a:ext cx="952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29</xdr:row>
      <xdr:rowOff>0</xdr:rowOff>
    </xdr:from>
    <xdr:ext cx="9525" cy="1885950"/>
    <xdr:sp fLocksText="0">
      <xdr:nvSpPr>
        <xdr:cNvPr id="359" name="TextBox 757"/>
        <xdr:cNvSpPr txBox="1">
          <a:spLocks noChangeArrowheads="1"/>
        </xdr:cNvSpPr>
      </xdr:nvSpPr>
      <xdr:spPr>
        <a:xfrm>
          <a:off x="1019175" y="26965275"/>
          <a:ext cx="952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29</xdr:row>
      <xdr:rowOff>0</xdr:rowOff>
    </xdr:from>
    <xdr:ext cx="9525" cy="1885950"/>
    <xdr:sp fLocksText="0">
      <xdr:nvSpPr>
        <xdr:cNvPr id="360" name="TextBox 758"/>
        <xdr:cNvSpPr txBox="1">
          <a:spLocks noChangeArrowheads="1"/>
        </xdr:cNvSpPr>
      </xdr:nvSpPr>
      <xdr:spPr>
        <a:xfrm>
          <a:off x="1019175" y="26965275"/>
          <a:ext cx="952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266700</xdr:colOff>
      <xdr:row>29</xdr:row>
      <xdr:rowOff>0</xdr:rowOff>
    </xdr:from>
    <xdr:ext cx="257175" cy="104775"/>
    <xdr:sp fLocksText="0">
      <xdr:nvSpPr>
        <xdr:cNvPr id="361" name="TextBox 759"/>
        <xdr:cNvSpPr txBox="1">
          <a:spLocks noChangeArrowheads="1"/>
        </xdr:cNvSpPr>
      </xdr:nvSpPr>
      <xdr:spPr>
        <a:xfrm>
          <a:off x="514350" y="26965275"/>
          <a:ext cx="2571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28575" cy="104775"/>
    <xdr:sp fLocksText="0">
      <xdr:nvSpPr>
        <xdr:cNvPr id="362" name="TextBox 760"/>
        <xdr:cNvSpPr txBox="1">
          <a:spLocks noChangeArrowheads="1"/>
        </xdr:cNvSpPr>
      </xdr:nvSpPr>
      <xdr:spPr>
        <a:xfrm>
          <a:off x="1028700" y="2696527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28575" cy="104775"/>
    <xdr:sp fLocksText="0">
      <xdr:nvSpPr>
        <xdr:cNvPr id="363" name="TextBox 761"/>
        <xdr:cNvSpPr txBox="1">
          <a:spLocks noChangeArrowheads="1"/>
        </xdr:cNvSpPr>
      </xdr:nvSpPr>
      <xdr:spPr>
        <a:xfrm>
          <a:off x="1028700" y="2696527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28575" cy="104775"/>
    <xdr:sp fLocksText="0">
      <xdr:nvSpPr>
        <xdr:cNvPr id="364" name="TextBox 762"/>
        <xdr:cNvSpPr txBox="1">
          <a:spLocks noChangeArrowheads="1"/>
        </xdr:cNvSpPr>
      </xdr:nvSpPr>
      <xdr:spPr>
        <a:xfrm>
          <a:off x="1028700" y="2696527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28575" cy="104775"/>
    <xdr:sp fLocksText="0">
      <xdr:nvSpPr>
        <xdr:cNvPr id="365" name="TextBox 763"/>
        <xdr:cNvSpPr txBox="1">
          <a:spLocks noChangeArrowheads="1"/>
        </xdr:cNvSpPr>
      </xdr:nvSpPr>
      <xdr:spPr>
        <a:xfrm>
          <a:off x="1028700" y="2696527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0</xdr:rowOff>
    </xdr:from>
    <xdr:ext cx="238125" cy="104775"/>
    <xdr:sp fLocksText="0">
      <xdr:nvSpPr>
        <xdr:cNvPr id="366" name="TextBox 764"/>
        <xdr:cNvSpPr txBox="1">
          <a:spLocks noChangeArrowheads="1"/>
        </xdr:cNvSpPr>
      </xdr:nvSpPr>
      <xdr:spPr>
        <a:xfrm>
          <a:off x="485775" y="26965275"/>
          <a:ext cx="2381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367" name="TextBox 765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368" name="TextBox 766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369" name="TextBox 767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370" name="TextBox 768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371" name="TextBox 769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372" name="TextBox 770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373" name="TextBox 771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374" name="TextBox 772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375" name="TextBox 773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376" name="TextBox 774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377" name="TextBox 775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378" name="TextBox 776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29</xdr:row>
      <xdr:rowOff>0</xdr:rowOff>
    </xdr:from>
    <xdr:ext cx="9525" cy="1885950"/>
    <xdr:sp fLocksText="0">
      <xdr:nvSpPr>
        <xdr:cNvPr id="379" name="TextBox 777"/>
        <xdr:cNvSpPr txBox="1">
          <a:spLocks noChangeArrowheads="1"/>
        </xdr:cNvSpPr>
      </xdr:nvSpPr>
      <xdr:spPr>
        <a:xfrm>
          <a:off x="1019175" y="26965275"/>
          <a:ext cx="952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29</xdr:row>
      <xdr:rowOff>0</xdr:rowOff>
    </xdr:from>
    <xdr:ext cx="9525" cy="1885950"/>
    <xdr:sp fLocksText="0">
      <xdr:nvSpPr>
        <xdr:cNvPr id="380" name="TextBox 778"/>
        <xdr:cNvSpPr txBox="1">
          <a:spLocks noChangeArrowheads="1"/>
        </xdr:cNvSpPr>
      </xdr:nvSpPr>
      <xdr:spPr>
        <a:xfrm>
          <a:off x="1019175" y="26965275"/>
          <a:ext cx="952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29</xdr:row>
      <xdr:rowOff>0</xdr:rowOff>
    </xdr:from>
    <xdr:ext cx="9525" cy="1885950"/>
    <xdr:sp fLocksText="0">
      <xdr:nvSpPr>
        <xdr:cNvPr id="381" name="TextBox 779"/>
        <xdr:cNvSpPr txBox="1">
          <a:spLocks noChangeArrowheads="1"/>
        </xdr:cNvSpPr>
      </xdr:nvSpPr>
      <xdr:spPr>
        <a:xfrm>
          <a:off x="1019175" y="26965275"/>
          <a:ext cx="952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29</xdr:row>
      <xdr:rowOff>0</xdr:rowOff>
    </xdr:from>
    <xdr:ext cx="9525" cy="1885950"/>
    <xdr:sp fLocksText="0">
      <xdr:nvSpPr>
        <xdr:cNvPr id="382" name="TextBox 780"/>
        <xdr:cNvSpPr txBox="1">
          <a:spLocks noChangeArrowheads="1"/>
        </xdr:cNvSpPr>
      </xdr:nvSpPr>
      <xdr:spPr>
        <a:xfrm>
          <a:off x="1019175" y="26965275"/>
          <a:ext cx="952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29</xdr:row>
      <xdr:rowOff>0</xdr:rowOff>
    </xdr:from>
    <xdr:ext cx="9525" cy="1885950"/>
    <xdr:sp fLocksText="0">
      <xdr:nvSpPr>
        <xdr:cNvPr id="383" name="TextBox 781"/>
        <xdr:cNvSpPr txBox="1">
          <a:spLocks noChangeArrowheads="1"/>
        </xdr:cNvSpPr>
      </xdr:nvSpPr>
      <xdr:spPr>
        <a:xfrm>
          <a:off x="1019175" y="26965275"/>
          <a:ext cx="952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29</xdr:row>
      <xdr:rowOff>0</xdr:rowOff>
    </xdr:from>
    <xdr:ext cx="9525" cy="1885950"/>
    <xdr:sp fLocksText="0">
      <xdr:nvSpPr>
        <xdr:cNvPr id="384" name="TextBox 782"/>
        <xdr:cNvSpPr txBox="1">
          <a:spLocks noChangeArrowheads="1"/>
        </xdr:cNvSpPr>
      </xdr:nvSpPr>
      <xdr:spPr>
        <a:xfrm>
          <a:off x="1019175" y="26965275"/>
          <a:ext cx="952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29</xdr:row>
      <xdr:rowOff>0</xdr:rowOff>
    </xdr:from>
    <xdr:ext cx="9525" cy="1885950"/>
    <xdr:sp fLocksText="0">
      <xdr:nvSpPr>
        <xdr:cNvPr id="385" name="TextBox 783"/>
        <xdr:cNvSpPr txBox="1">
          <a:spLocks noChangeArrowheads="1"/>
        </xdr:cNvSpPr>
      </xdr:nvSpPr>
      <xdr:spPr>
        <a:xfrm>
          <a:off x="1019175" y="26965275"/>
          <a:ext cx="952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29</xdr:row>
      <xdr:rowOff>0</xdr:rowOff>
    </xdr:from>
    <xdr:ext cx="9525" cy="1885950"/>
    <xdr:sp fLocksText="0">
      <xdr:nvSpPr>
        <xdr:cNvPr id="386" name="TextBox 784"/>
        <xdr:cNvSpPr txBox="1">
          <a:spLocks noChangeArrowheads="1"/>
        </xdr:cNvSpPr>
      </xdr:nvSpPr>
      <xdr:spPr>
        <a:xfrm>
          <a:off x="1019175" y="26965275"/>
          <a:ext cx="952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266700</xdr:colOff>
      <xdr:row>29</xdr:row>
      <xdr:rowOff>0</xdr:rowOff>
    </xdr:from>
    <xdr:ext cx="257175" cy="104775"/>
    <xdr:sp fLocksText="0">
      <xdr:nvSpPr>
        <xdr:cNvPr id="387" name="TextBox 785"/>
        <xdr:cNvSpPr txBox="1">
          <a:spLocks noChangeArrowheads="1"/>
        </xdr:cNvSpPr>
      </xdr:nvSpPr>
      <xdr:spPr>
        <a:xfrm>
          <a:off x="514350" y="26965275"/>
          <a:ext cx="2571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28575" cy="104775"/>
    <xdr:sp fLocksText="0">
      <xdr:nvSpPr>
        <xdr:cNvPr id="388" name="TextBox 786"/>
        <xdr:cNvSpPr txBox="1">
          <a:spLocks noChangeArrowheads="1"/>
        </xdr:cNvSpPr>
      </xdr:nvSpPr>
      <xdr:spPr>
        <a:xfrm>
          <a:off x="1028700" y="2696527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28575" cy="104775"/>
    <xdr:sp fLocksText="0">
      <xdr:nvSpPr>
        <xdr:cNvPr id="389" name="TextBox 787"/>
        <xdr:cNvSpPr txBox="1">
          <a:spLocks noChangeArrowheads="1"/>
        </xdr:cNvSpPr>
      </xdr:nvSpPr>
      <xdr:spPr>
        <a:xfrm>
          <a:off x="1028700" y="2696527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28575" cy="104775"/>
    <xdr:sp fLocksText="0">
      <xdr:nvSpPr>
        <xdr:cNvPr id="390" name="TextBox 788"/>
        <xdr:cNvSpPr txBox="1">
          <a:spLocks noChangeArrowheads="1"/>
        </xdr:cNvSpPr>
      </xdr:nvSpPr>
      <xdr:spPr>
        <a:xfrm>
          <a:off x="1028700" y="2696527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28575" cy="104775"/>
    <xdr:sp fLocksText="0">
      <xdr:nvSpPr>
        <xdr:cNvPr id="391" name="TextBox 789"/>
        <xdr:cNvSpPr txBox="1">
          <a:spLocks noChangeArrowheads="1"/>
        </xdr:cNvSpPr>
      </xdr:nvSpPr>
      <xdr:spPr>
        <a:xfrm>
          <a:off x="1028700" y="26965275"/>
          <a:ext cx="28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238125</xdr:colOff>
      <xdr:row>29</xdr:row>
      <xdr:rowOff>0</xdr:rowOff>
    </xdr:from>
    <xdr:ext cx="238125" cy="104775"/>
    <xdr:sp fLocksText="0">
      <xdr:nvSpPr>
        <xdr:cNvPr id="392" name="TextBox 790"/>
        <xdr:cNvSpPr txBox="1">
          <a:spLocks noChangeArrowheads="1"/>
        </xdr:cNvSpPr>
      </xdr:nvSpPr>
      <xdr:spPr>
        <a:xfrm>
          <a:off x="485775" y="26965275"/>
          <a:ext cx="2381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393" name="TextBox 791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394" name="TextBox 792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395" name="TextBox 793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396" name="TextBox 794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397" name="TextBox 795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398" name="TextBox 796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399" name="TextBox 797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400" name="TextBox 798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401" name="TextBox 799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402" name="TextBox 800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403" name="TextBox 801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781050</xdr:colOff>
      <xdr:row>29</xdr:row>
      <xdr:rowOff>0</xdr:rowOff>
    </xdr:from>
    <xdr:ext cx="9525" cy="104775"/>
    <xdr:sp fLocksText="0">
      <xdr:nvSpPr>
        <xdr:cNvPr id="404" name="TextBox 802"/>
        <xdr:cNvSpPr txBox="1">
          <a:spLocks noChangeArrowheads="1"/>
        </xdr:cNvSpPr>
      </xdr:nvSpPr>
      <xdr:spPr>
        <a:xfrm>
          <a:off x="1028700" y="26965275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29</xdr:row>
      <xdr:rowOff>0</xdr:rowOff>
    </xdr:from>
    <xdr:ext cx="9525" cy="1885950"/>
    <xdr:sp fLocksText="0">
      <xdr:nvSpPr>
        <xdr:cNvPr id="405" name="TextBox 803"/>
        <xdr:cNvSpPr txBox="1">
          <a:spLocks noChangeArrowheads="1"/>
        </xdr:cNvSpPr>
      </xdr:nvSpPr>
      <xdr:spPr>
        <a:xfrm>
          <a:off x="1019175" y="26965275"/>
          <a:ext cx="952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29</xdr:row>
      <xdr:rowOff>0</xdr:rowOff>
    </xdr:from>
    <xdr:ext cx="9525" cy="1885950"/>
    <xdr:sp fLocksText="0">
      <xdr:nvSpPr>
        <xdr:cNvPr id="406" name="TextBox 804"/>
        <xdr:cNvSpPr txBox="1">
          <a:spLocks noChangeArrowheads="1"/>
        </xdr:cNvSpPr>
      </xdr:nvSpPr>
      <xdr:spPr>
        <a:xfrm>
          <a:off x="1019175" y="26965275"/>
          <a:ext cx="952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29</xdr:row>
      <xdr:rowOff>0</xdr:rowOff>
    </xdr:from>
    <xdr:ext cx="9525" cy="1885950"/>
    <xdr:sp fLocksText="0">
      <xdr:nvSpPr>
        <xdr:cNvPr id="407" name="TextBox 805"/>
        <xdr:cNvSpPr txBox="1">
          <a:spLocks noChangeArrowheads="1"/>
        </xdr:cNvSpPr>
      </xdr:nvSpPr>
      <xdr:spPr>
        <a:xfrm>
          <a:off x="1019175" y="26965275"/>
          <a:ext cx="952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771525</xdr:colOff>
      <xdr:row>29</xdr:row>
      <xdr:rowOff>0</xdr:rowOff>
    </xdr:from>
    <xdr:ext cx="9525" cy="1885950"/>
    <xdr:sp fLocksText="0">
      <xdr:nvSpPr>
        <xdr:cNvPr id="408" name="TextBox 806"/>
        <xdr:cNvSpPr txBox="1">
          <a:spLocks noChangeArrowheads="1"/>
        </xdr:cNvSpPr>
      </xdr:nvSpPr>
      <xdr:spPr>
        <a:xfrm>
          <a:off x="1019175" y="26965275"/>
          <a:ext cx="9525" cy="1885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409" name="Rectangle 807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410" name="Rectangle 808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411" name="Rectangle 809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412" name="Rectangle 810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413" name="Rectangle 811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414" name="Rectangle 812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415" name="Rectangle 813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416" name="Rectangle 814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417" name="Rectangle 815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418" name="Rectangle 816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419" name="Rectangle 817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420" name="Rectangle 818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421" name="Rectangle 819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422" name="Rectangle 820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23" name="Rectangle 821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24" name="Rectangle 822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25" name="Rectangle 823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26" name="Rectangle 824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27" name="Rectangle 825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28" name="Rectangle 826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29" name="Rectangle 827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30" name="Rectangle 828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31" name="Rectangle 829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32" name="Rectangle 830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33" name="Rectangle 831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34" name="Rectangle 832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35" name="Rectangle 833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36" name="Rectangle 834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37" name="Rectangle 835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38" name="Rectangle 836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39" name="Rectangle 837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40" name="Rectangle 838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41" name="Rectangle 839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42" name="Rectangle 840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43" name="Rectangle 841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44" name="Rectangle 842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45" name="Rectangle 843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46" name="Rectangle 844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47" name="Rectangle 845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448" name="Rectangle 846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449" name="Rectangle 847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450" name="Rectangle 848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451" name="Rectangle 849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452" name="Rectangle 850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453" name="Rectangle 851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454" name="Rectangle 852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55" name="Rectangle 853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56" name="Rectangle 854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57" name="Rectangle 855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58" name="Rectangle 856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59" name="Rectangle 857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60" name="Rectangle 858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61" name="Rectangle 859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62" name="Rectangle 860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63" name="Rectangle 861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64" name="Rectangle 862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65" name="Rectangle 863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66" name="Rectangle 864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67" name="Rectangle 865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68" name="Rectangle 866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69" name="Rectangle 867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70" name="Rectangle 868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71" name="Rectangle 869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72" name="Rectangle 870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73" name="Rectangle 871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74" name="Rectangle 872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75" name="Rectangle 873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76" name="Rectangle 874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77" name="Rectangle 875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78" name="Rectangle 876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79" name="Rectangle 877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480" name="Rectangle 878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481" name="Rectangle 879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482" name="Rectangle 880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483" name="Rectangle 881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484" name="Rectangle 882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485" name="Rectangle 883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486" name="Rectangle 884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487" name="Rectangle 885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488" name="Rectangle 886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489" name="Rectangle 887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490" name="Rectangle 888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491" name="Rectangle 889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492" name="Rectangle 890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493" name="Rectangle 891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94" name="Rectangle 892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95" name="Rectangle 893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96" name="Rectangle 894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97" name="Rectangle 895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98" name="Rectangle 896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499" name="Rectangle 897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00" name="Rectangle 898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01" name="Rectangle 899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02" name="Rectangle 900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03" name="Rectangle 901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04" name="Rectangle 902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05" name="Rectangle 903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06" name="Rectangle 904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07" name="Rectangle 905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08" name="Rectangle 906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09" name="Rectangle 907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10" name="Rectangle 908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11" name="Rectangle 909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12" name="Rectangle 910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13" name="Rectangle 911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14" name="Rectangle 912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15" name="Rectangle 913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16" name="Rectangle 914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17" name="Rectangle 915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18" name="Rectangle 916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519" name="Rectangle 917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520" name="Rectangle 918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521" name="Rectangle 919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522" name="Rectangle 920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523" name="Rectangle 921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524" name="Rectangle 922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525" name="Rectangle 923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26" name="Rectangle 924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27" name="Rectangle 925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28" name="Rectangle 926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29" name="Rectangle 927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30" name="Rectangle 928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31" name="Rectangle 929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32" name="Rectangle 930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33" name="Rectangle 931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34" name="Rectangle 932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35" name="Rectangle 933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36" name="Rectangle 934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37" name="Rectangle 935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38" name="Rectangle 936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39" name="Rectangle 937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40" name="Rectangle 938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41" name="Rectangle 939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42" name="Rectangle 940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43" name="Rectangle 941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44" name="Rectangle 942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45" name="Rectangle 943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46" name="Rectangle 944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47" name="Rectangle 945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48" name="Rectangle 946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49" name="Rectangle 947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50" name="Rectangle 948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51" name="Rectangle 949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52" name="Rectangle 950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53" name="Rectangle 951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54" name="Rectangle 952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55" name="Rectangle 953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56" name="Rectangle 954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57" name="Rectangle 955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58" name="Rectangle 956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59" name="Rectangle 957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60" name="Rectangle 958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61" name="Rectangle 959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62" name="Rectangle 960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63" name="Rectangle 961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64" name="Rectangle 962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65" name="Rectangle 963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66" name="Rectangle 964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67" name="Rectangle 965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68" name="Rectangle 966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69" name="Rectangle 967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70" name="Rectangle 968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71" name="Rectangle 969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72" name="Rectangle 970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73" name="Rectangle 971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574" name="Rectangle 972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75" name="Rectangle 973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76" name="Rectangle 974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77" name="Rectangle 975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78" name="Rectangle 976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79" name="Rectangle 977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80" name="Rectangle 978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81" name="Rectangle 979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82" name="Rectangle 980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83" name="Rectangle 981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84" name="Rectangle 982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85" name="Rectangle 983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86" name="Rectangle 984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87" name="Rectangle 985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88" name="Rectangle 986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89" name="Rectangle 987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90" name="Rectangle 988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91" name="Rectangle 989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92" name="Rectangle 990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93" name="Rectangle 991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94" name="Rectangle 992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95" name="Rectangle 993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96" name="Rectangle 994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97" name="Rectangle 995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98" name="Rectangle 996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599" name="Rectangle 997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00" name="Rectangle 998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01" name="Rectangle 999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02" name="Rectangle 1000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03" name="Rectangle 1001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04" name="Rectangle 1002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05" name="Rectangle 1003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06" name="Rectangle 1004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07" name="Rectangle 1005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08" name="Rectangle 1006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09" name="Rectangle 1007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10" name="Rectangle 1008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11" name="Rectangle 1009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12" name="Rectangle 1010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13" name="Rectangle 1011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14" name="Rectangle 1012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15" name="Rectangle 1013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16" name="Rectangle 1014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17" name="Rectangle 1015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18" name="Rectangle 1016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19" name="Rectangle 1017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20" name="Rectangle 1018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21" name="Rectangle 1019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22" name="Rectangle 1020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23" name="Rectangle 1021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24" name="Rectangle 1022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25" name="Rectangle 1023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26" name="Rectangle 0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27" name="Rectangle 1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28" name="Rectangle 2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29" name="Rectangle 3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30" name="Rectangle 4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31" name="Rectangle 5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32" name="Rectangle 6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33" name="Rectangle 7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34" name="Rectangle 8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35" name="Rectangle 9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36" name="Rectangle 10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37" name="Rectangle 11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38" name="Rectangle 12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39" name="Rectangle 13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40" name="Rectangle 14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41" name="Rectangle 15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42" name="Rectangle 16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43" name="Rectangle 17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44" name="Rectangle 18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45" name="Rectangle 19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46" name="Rectangle 20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47" name="Rectangle 21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48" name="Rectangle 22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49" name="Rectangle 23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50" name="Rectangle 24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51" name="Rectangle 25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52" name="Rectangle 26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53" name="Rectangle 27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54" name="Rectangle 28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55" name="Rectangle 29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56" name="Rectangle 30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57" name="Rectangle 31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58" name="Rectangle 32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59" name="Rectangle 33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60" name="Rectangle 34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61" name="Rectangle 35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62" name="Rectangle 36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63" name="Rectangle 37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64" name="Rectangle 38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65" name="Rectangle 39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66" name="Rectangle 40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67" name="Rectangle 41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68" name="Rectangle 42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69" name="Rectangle 43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70" name="Rectangle 44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71" name="Rectangle 45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72" name="Rectangle 46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73" name="Rectangle 47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74" name="Rectangle 48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75" name="Rectangle 49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76" name="Rectangle 50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400300"/>
    <xdr:sp>
      <xdr:nvSpPr>
        <xdr:cNvPr id="677" name="Rectangle 51"/>
        <xdr:cNvSpPr>
          <a:spLocks/>
        </xdr:cNvSpPr>
      </xdr:nvSpPr>
      <xdr:spPr>
        <a:xfrm>
          <a:off x="247650" y="26965275"/>
          <a:ext cx="114300" cy="2400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78" name="Rectangle 52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79" name="Rectangle 53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80" name="Rectangle 54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81" name="Rectangle 55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82" name="Rectangle 56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83" name="Rectangle 57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84" name="Rectangle 58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85" name="Rectangle 59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86" name="Rectangle 60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87" name="Rectangle 61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88" name="Rectangle 62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89" name="Rectangle 63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90" name="Rectangle 64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91" name="Rectangle 65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92" name="Rectangle 66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93" name="Rectangle 67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94" name="Rectangle 68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95" name="Rectangle 69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96" name="Rectangle 70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97" name="Rectangle 71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71725"/>
    <xdr:sp>
      <xdr:nvSpPr>
        <xdr:cNvPr id="698" name="Rectangle 72"/>
        <xdr:cNvSpPr>
          <a:spLocks/>
        </xdr:cNvSpPr>
      </xdr:nvSpPr>
      <xdr:spPr>
        <a:xfrm>
          <a:off x="247650" y="26965275"/>
          <a:ext cx="114300" cy="2371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699" name="Rectangle 73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700" name="Rectangle 74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701" name="Rectangle 75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702" name="Rectangle 76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703" name="Rectangle 77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704" name="Rectangle 78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705" name="Rectangle 79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706" name="Rectangle 80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707" name="Rectangle 81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708" name="Rectangle 82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709" name="Rectangle 83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710" name="Rectangle 84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711" name="Rectangle 85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114300" cy="2333625"/>
    <xdr:sp>
      <xdr:nvSpPr>
        <xdr:cNvPr id="712" name="Rectangle 86"/>
        <xdr:cNvSpPr>
          <a:spLocks/>
        </xdr:cNvSpPr>
      </xdr:nvSpPr>
      <xdr:spPr>
        <a:xfrm>
          <a:off x="247650" y="26965275"/>
          <a:ext cx="114300" cy="2333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view="pageBreakPreview" zoomScale="90" zoomScaleSheetLayoutView="90" workbookViewId="0" topLeftCell="A1">
      <selection activeCell="A13" sqref="A13"/>
    </sheetView>
  </sheetViews>
  <sheetFormatPr defaultColWidth="9.00390625" defaultRowHeight="25.5" customHeight="1"/>
  <cols>
    <col min="1" max="1" width="77.125" style="203" customWidth="1"/>
    <col min="2" max="2" width="11.25390625" style="203" customWidth="1"/>
    <col min="3" max="3" width="23.75390625" style="203" customWidth="1"/>
    <col min="4" max="4" width="9.00390625" style="204" customWidth="1"/>
    <col min="5" max="16384" width="9.00390625" style="203" customWidth="1"/>
  </cols>
  <sheetData>
    <row r="1" spans="1:3" ht="25.5" customHeight="1">
      <c r="A1" s="205" t="s">
        <v>0</v>
      </c>
      <c r="B1" s="206"/>
      <c r="C1" s="206"/>
    </row>
    <row r="2" spans="1:4" s="202" customFormat="1" ht="49.5" customHeight="1">
      <c r="A2" s="207" t="s">
        <v>1</v>
      </c>
      <c r="B2" s="207"/>
      <c r="C2" s="207"/>
      <c r="D2" s="208"/>
    </row>
    <row r="3" spans="1:3" ht="25.5" customHeight="1">
      <c r="A3" s="209" t="s">
        <v>2</v>
      </c>
      <c r="B3" s="209" t="s">
        <v>3</v>
      </c>
      <c r="C3" s="209" t="s">
        <v>4</v>
      </c>
    </row>
    <row r="4" spans="1:3" ht="25.5" customHeight="1">
      <c r="A4" s="210" t="s">
        <v>5</v>
      </c>
      <c r="B4" s="209" t="s">
        <v>6</v>
      </c>
      <c r="C4" s="209" t="s">
        <v>6</v>
      </c>
    </row>
    <row r="5" spans="1:3" ht="25.5" customHeight="1">
      <c r="A5" s="210" t="s">
        <v>7</v>
      </c>
      <c r="B5" s="209" t="s">
        <v>8</v>
      </c>
      <c r="C5" s="209">
        <v>12</v>
      </c>
    </row>
    <row r="6" spans="1:3" ht="25.5" customHeight="1">
      <c r="A6" s="210" t="s">
        <v>9</v>
      </c>
      <c r="B6" s="209" t="s">
        <v>8</v>
      </c>
      <c r="C6" s="209">
        <v>129</v>
      </c>
    </row>
    <row r="7" spans="1:3" ht="25.5" customHeight="1">
      <c r="A7" s="210" t="s">
        <v>10</v>
      </c>
      <c r="B7" s="209" t="s">
        <v>11</v>
      </c>
      <c r="C7" s="211">
        <v>97201</v>
      </c>
    </row>
    <row r="8" spans="1:3" ht="25.5" customHeight="1">
      <c r="A8" s="210" t="s">
        <v>12</v>
      </c>
      <c r="B8" s="209" t="s">
        <v>11</v>
      </c>
      <c r="C8" s="211">
        <v>68022</v>
      </c>
    </row>
    <row r="9" spans="1:3" ht="25.5" customHeight="1">
      <c r="A9" s="210" t="s">
        <v>13</v>
      </c>
      <c r="B9" s="209" t="s">
        <v>14</v>
      </c>
      <c r="C9" s="211">
        <v>280851</v>
      </c>
    </row>
    <row r="10" spans="1:3" ht="25.5" customHeight="1">
      <c r="A10" s="210" t="s">
        <v>15</v>
      </c>
      <c r="B10" s="209" t="s">
        <v>14</v>
      </c>
      <c r="C10" s="211">
        <v>183674</v>
      </c>
    </row>
    <row r="11" spans="1:3" ht="25.5" customHeight="1">
      <c r="A11" s="210" t="s">
        <v>16</v>
      </c>
      <c r="B11" s="209" t="s">
        <v>17</v>
      </c>
      <c r="C11" s="211">
        <v>12484</v>
      </c>
    </row>
    <row r="12" spans="1:3" ht="25.5" customHeight="1">
      <c r="A12" s="210" t="s">
        <v>18</v>
      </c>
      <c r="B12" s="209" t="s">
        <v>19</v>
      </c>
      <c r="C12" s="209">
        <v>268559</v>
      </c>
    </row>
    <row r="13" spans="1:3" ht="25.5" customHeight="1">
      <c r="A13" s="210" t="s">
        <v>20</v>
      </c>
      <c r="B13" s="209" t="s">
        <v>19</v>
      </c>
      <c r="C13" s="209">
        <v>0.83</v>
      </c>
    </row>
    <row r="14" spans="1:3" ht="25.5" customHeight="1">
      <c r="A14" s="210" t="s">
        <v>21</v>
      </c>
      <c r="B14" s="209" t="s">
        <v>19</v>
      </c>
      <c r="C14" s="209">
        <v>268559</v>
      </c>
    </row>
    <row r="15" spans="1:3" ht="25.5" customHeight="1">
      <c r="A15" s="210" t="s">
        <v>22</v>
      </c>
      <c r="B15" s="209" t="s">
        <v>19</v>
      </c>
      <c r="C15" s="209">
        <v>53189</v>
      </c>
    </row>
    <row r="16" spans="1:3" ht="25.5" customHeight="1">
      <c r="A16" s="210" t="s">
        <v>23</v>
      </c>
      <c r="B16" s="209" t="s">
        <v>19</v>
      </c>
      <c r="C16" s="209">
        <v>15460</v>
      </c>
    </row>
  </sheetData>
  <sheetProtection/>
  <mergeCells count="1">
    <mergeCell ref="A2:C2"/>
  </mergeCells>
  <printOptions horizontalCentered="1"/>
  <pageMargins left="0.5902777777777778" right="0.5902777777777778" top="0.7868055555555555" bottom="0.7868055555555555" header="0.2986111111111111" footer="0.2986111111111111"/>
  <pageSetup firstPageNumber="18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SheetLayoutView="100" workbookViewId="0" topLeftCell="A20">
      <selection activeCell="L10" sqref="L10"/>
    </sheetView>
  </sheetViews>
  <sheetFormatPr defaultColWidth="9.00390625" defaultRowHeight="14.25"/>
  <cols>
    <col min="1" max="1" width="3.875" style="122" customWidth="1"/>
    <col min="2" max="2" width="9.125" style="122" customWidth="1"/>
    <col min="3" max="3" width="9.50390625" style="122" customWidth="1"/>
    <col min="4" max="4" width="5.50390625" style="122" customWidth="1"/>
    <col min="5" max="5" width="29.75390625" style="122" customWidth="1"/>
    <col min="6" max="7" width="11.25390625" style="122" customWidth="1"/>
    <col min="8" max="8" width="13.125" style="122" customWidth="1"/>
    <col min="9" max="9" width="11.25390625" style="122" customWidth="1"/>
    <col min="10" max="11" width="8.25390625" style="122" customWidth="1"/>
    <col min="12" max="16384" width="9.00390625" style="122" customWidth="1"/>
  </cols>
  <sheetData>
    <row r="1" spans="1:11" s="118" customFormat="1" ht="18.75">
      <c r="A1" s="123" t="s">
        <v>24</v>
      </c>
      <c r="B1" s="123"/>
      <c r="C1" s="124"/>
      <c r="D1" s="124"/>
      <c r="E1" s="124"/>
      <c r="F1" s="125"/>
      <c r="G1" s="125"/>
      <c r="H1" s="125"/>
      <c r="I1" s="125"/>
      <c r="J1" s="125"/>
      <c r="K1" s="125"/>
    </row>
    <row r="2" spans="2:11" s="119" customFormat="1" ht="24" customHeight="1">
      <c r="B2" s="126" t="s">
        <v>25</v>
      </c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8" customHeight="1">
      <c r="A3" s="128" t="s">
        <v>26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26.25" customHeight="1">
      <c r="A4" s="129" t="s">
        <v>27</v>
      </c>
      <c r="B4" s="130" t="s">
        <v>28</v>
      </c>
      <c r="C4" s="131"/>
      <c r="D4" s="131"/>
      <c r="E4" s="132"/>
      <c r="F4" s="133" t="s">
        <v>29</v>
      </c>
      <c r="G4" s="133"/>
      <c r="H4" s="133" t="s">
        <v>30</v>
      </c>
      <c r="I4" s="133"/>
      <c r="J4" s="133"/>
      <c r="K4" s="133"/>
    </row>
    <row r="5" spans="1:11" ht="36.75" customHeight="1">
      <c r="A5" s="134"/>
      <c r="B5" s="135"/>
      <c r="C5" s="136"/>
      <c r="D5" s="136"/>
      <c r="E5" s="137"/>
      <c r="F5" s="133" t="s">
        <v>31</v>
      </c>
      <c r="G5" s="133" t="s">
        <v>32</v>
      </c>
      <c r="H5" s="133" t="s">
        <v>33</v>
      </c>
      <c r="I5" s="133" t="s">
        <v>34</v>
      </c>
      <c r="J5" s="133" t="s">
        <v>35</v>
      </c>
      <c r="K5" s="133" t="s">
        <v>36</v>
      </c>
    </row>
    <row r="6" spans="1:11" ht="27" customHeight="1">
      <c r="A6" s="138" t="s">
        <v>37</v>
      </c>
      <c r="B6" s="139"/>
      <c r="C6" s="139"/>
      <c r="D6" s="139"/>
      <c r="E6" s="140"/>
      <c r="F6" s="141">
        <v>23698.36</v>
      </c>
      <c r="G6" s="142">
        <f>SUM(G7,G25,G29)</f>
        <v>15459.56</v>
      </c>
      <c r="H6" s="143">
        <v>10859.86</v>
      </c>
      <c r="I6" s="143">
        <v>7145</v>
      </c>
      <c r="J6" s="196"/>
      <c r="K6" s="191"/>
    </row>
    <row r="7" spans="1:13" ht="27" customHeight="1">
      <c r="A7" s="144" t="s">
        <v>38</v>
      </c>
      <c r="B7" s="145" t="s">
        <v>39</v>
      </c>
      <c r="C7" s="145"/>
      <c r="D7" s="145"/>
      <c r="E7" s="145"/>
      <c r="F7" s="141">
        <v>17909.45</v>
      </c>
      <c r="G7" s="142">
        <f>SUM(G8:G24)</f>
        <v>10726.65</v>
      </c>
      <c r="H7" s="143">
        <v>9704.86</v>
      </c>
      <c r="I7" s="143">
        <v>6058</v>
      </c>
      <c r="J7" s="196"/>
      <c r="K7" s="191"/>
      <c r="M7" s="197"/>
    </row>
    <row r="8" spans="1:13" ht="27" customHeight="1">
      <c r="A8" s="146">
        <v>1</v>
      </c>
      <c r="B8" s="147" t="s">
        <v>40</v>
      </c>
      <c r="C8" s="147"/>
      <c r="D8" s="147"/>
      <c r="E8" s="147"/>
      <c r="F8" s="148">
        <v>5838</v>
      </c>
      <c r="G8" s="149">
        <v>5838</v>
      </c>
      <c r="H8" s="150">
        <v>6058</v>
      </c>
      <c r="I8" s="150">
        <v>6058</v>
      </c>
      <c r="J8" s="191"/>
      <c r="K8" s="191"/>
      <c r="M8" s="197"/>
    </row>
    <row r="9" spans="1:13" ht="27" customHeight="1">
      <c r="A9" s="146">
        <v>2</v>
      </c>
      <c r="B9" s="147" t="s">
        <v>41</v>
      </c>
      <c r="C9" s="147"/>
      <c r="D9" s="147"/>
      <c r="E9" s="147"/>
      <c r="F9" s="148">
        <v>438</v>
      </c>
      <c r="G9" s="151">
        <v>438</v>
      </c>
      <c r="H9" s="150">
        <v>544.4</v>
      </c>
      <c r="I9" s="150"/>
      <c r="J9" s="191"/>
      <c r="K9" s="191"/>
      <c r="M9" s="198"/>
    </row>
    <row r="10" spans="1:13" ht="54" customHeight="1">
      <c r="A10" s="146">
        <v>3</v>
      </c>
      <c r="B10" s="152" t="s">
        <v>42</v>
      </c>
      <c r="C10" s="153"/>
      <c r="D10" s="153"/>
      <c r="E10" s="154"/>
      <c r="F10" s="148">
        <v>574</v>
      </c>
      <c r="G10" s="149">
        <v>574</v>
      </c>
      <c r="H10" s="150"/>
      <c r="I10" s="150"/>
      <c r="J10" s="191"/>
      <c r="K10" s="191"/>
      <c r="M10" s="197"/>
    </row>
    <row r="11" spans="1:13" ht="27" customHeight="1">
      <c r="A11" s="146">
        <v>4</v>
      </c>
      <c r="B11" s="155" t="s">
        <v>43</v>
      </c>
      <c r="C11" s="156"/>
      <c r="D11" s="156"/>
      <c r="E11" s="157"/>
      <c r="F11" s="148">
        <v>289</v>
      </c>
      <c r="G11" s="149"/>
      <c r="H11" s="150">
        <v>272.58</v>
      </c>
      <c r="I11" s="150"/>
      <c r="J11" s="191"/>
      <c r="K11" s="191"/>
      <c r="M11" s="197"/>
    </row>
    <row r="12" spans="1:13" ht="27" customHeight="1">
      <c r="A12" s="146">
        <v>5</v>
      </c>
      <c r="B12" s="147" t="s">
        <v>44</v>
      </c>
      <c r="C12" s="147"/>
      <c r="D12" s="147"/>
      <c r="E12" s="147"/>
      <c r="F12" s="148">
        <v>3575.9</v>
      </c>
      <c r="G12" s="158">
        <v>3575.9</v>
      </c>
      <c r="H12" s="150"/>
      <c r="I12" s="150"/>
      <c r="J12" s="191"/>
      <c r="K12" s="199"/>
      <c r="M12" s="197"/>
    </row>
    <row r="13" spans="1:13" ht="27" customHeight="1">
      <c r="A13" s="146">
        <v>6</v>
      </c>
      <c r="B13" s="147" t="s">
        <v>45</v>
      </c>
      <c r="C13" s="147"/>
      <c r="D13" s="147"/>
      <c r="E13" s="147"/>
      <c r="F13" s="148">
        <v>2727</v>
      </c>
      <c r="G13" s="149"/>
      <c r="H13" s="150"/>
      <c r="I13" s="150"/>
      <c r="J13" s="191"/>
      <c r="K13" s="191"/>
      <c r="M13" s="197"/>
    </row>
    <row r="14" spans="1:13" ht="27" customHeight="1">
      <c r="A14" s="146">
        <v>7</v>
      </c>
      <c r="B14" s="147" t="s">
        <v>46</v>
      </c>
      <c r="C14" s="147"/>
      <c r="D14" s="147"/>
      <c r="E14" s="147"/>
      <c r="F14" s="148">
        <v>25</v>
      </c>
      <c r="G14" s="149"/>
      <c r="H14" s="150">
        <v>771.88</v>
      </c>
      <c r="I14" s="150"/>
      <c r="J14" s="191"/>
      <c r="K14" s="191"/>
      <c r="M14" s="197"/>
    </row>
    <row r="15" spans="1:13" ht="27" customHeight="1">
      <c r="A15" s="146">
        <v>8</v>
      </c>
      <c r="B15" s="147" t="s">
        <v>47</v>
      </c>
      <c r="C15" s="147"/>
      <c r="D15" s="147"/>
      <c r="E15" s="147"/>
      <c r="F15" s="148"/>
      <c r="G15" s="149"/>
      <c r="H15" s="150"/>
      <c r="I15" s="150"/>
      <c r="J15" s="191"/>
      <c r="K15" s="191"/>
      <c r="M15" s="197"/>
    </row>
    <row r="16" spans="1:13" ht="27" customHeight="1">
      <c r="A16" s="146">
        <v>9</v>
      </c>
      <c r="B16" s="159" t="s">
        <v>48</v>
      </c>
      <c r="C16" s="159"/>
      <c r="D16" s="159"/>
      <c r="E16" s="159"/>
      <c r="F16" s="148">
        <v>3712</v>
      </c>
      <c r="G16" s="149"/>
      <c r="H16" s="150">
        <v>1869</v>
      </c>
      <c r="I16" s="150"/>
      <c r="J16" s="191"/>
      <c r="K16" s="191"/>
      <c r="M16" s="197"/>
    </row>
    <row r="17" spans="1:11" ht="27" customHeight="1">
      <c r="A17" s="146">
        <v>10</v>
      </c>
      <c r="B17" s="147" t="s">
        <v>49</v>
      </c>
      <c r="C17" s="147"/>
      <c r="D17" s="147"/>
      <c r="E17" s="147"/>
      <c r="F17" s="148">
        <v>429.8</v>
      </c>
      <c r="G17" s="149"/>
      <c r="H17" s="160">
        <v>189</v>
      </c>
      <c r="I17" s="160"/>
      <c r="J17" s="179"/>
      <c r="K17" s="191"/>
    </row>
    <row r="18" spans="1:11" ht="27" customHeight="1">
      <c r="A18" s="146">
        <v>11</v>
      </c>
      <c r="B18" s="147" t="s">
        <v>50</v>
      </c>
      <c r="C18" s="147"/>
      <c r="D18" s="147"/>
      <c r="E18" s="147"/>
      <c r="F18" s="148"/>
      <c r="G18" s="149"/>
      <c r="H18" s="160"/>
      <c r="I18" s="160"/>
      <c r="J18" s="179"/>
      <c r="K18" s="191"/>
    </row>
    <row r="19" spans="1:11" ht="28.5" customHeight="1">
      <c r="A19" s="146">
        <v>12</v>
      </c>
      <c r="B19" s="147" t="s">
        <v>51</v>
      </c>
      <c r="C19" s="147"/>
      <c r="D19" s="147"/>
      <c r="E19" s="147"/>
      <c r="F19" s="148"/>
      <c r="G19" s="149"/>
      <c r="H19" s="160"/>
      <c r="I19" s="160"/>
      <c r="J19" s="179"/>
      <c r="K19" s="191"/>
    </row>
    <row r="20" spans="1:11" ht="27" customHeight="1">
      <c r="A20" s="146">
        <v>13</v>
      </c>
      <c r="B20" s="147" t="s">
        <v>52</v>
      </c>
      <c r="C20" s="147"/>
      <c r="D20" s="147"/>
      <c r="E20" s="147"/>
      <c r="F20" s="148"/>
      <c r="G20" s="149"/>
      <c r="H20" s="160"/>
      <c r="I20" s="160"/>
      <c r="J20" s="179"/>
      <c r="K20" s="191"/>
    </row>
    <row r="21" spans="1:11" ht="27" customHeight="1">
      <c r="A21" s="146">
        <v>14</v>
      </c>
      <c r="B21" s="147" t="s">
        <v>53</v>
      </c>
      <c r="C21" s="147"/>
      <c r="D21" s="147"/>
      <c r="E21" s="147"/>
      <c r="F21" s="148">
        <v>300.75</v>
      </c>
      <c r="G21" s="149">
        <v>300.75</v>
      </c>
      <c r="H21" s="160"/>
      <c r="I21" s="160"/>
      <c r="J21" s="179"/>
      <c r="K21" s="191"/>
    </row>
    <row r="22" spans="1:11" ht="27" customHeight="1">
      <c r="A22" s="146">
        <v>15</v>
      </c>
      <c r="B22" s="147" t="s">
        <v>54</v>
      </c>
      <c r="C22" s="147"/>
      <c r="D22" s="147"/>
      <c r="E22" s="147"/>
      <c r="F22" s="148"/>
      <c r="G22" s="149"/>
      <c r="H22" s="160"/>
      <c r="I22" s="160"/>
      <c r="J22" s="179"/>
      <c r="K22" s="191"/>
    </row>
    <row r="23" spans="1:11" ht="54.75" customHeight="1">
      <c r="A23" s="161">
        <v>16</v>
      </c>
      <c r="B23" s="162" t="s">
        <v>55</v>
      </c>
      <c r="C23" s="163"/>
      <c r="D23" s="163"/>
      <c r="E23" s="164"/>
      <c r="F23" s="148"/>
      <c r="G23" s="149"/>
      <c r="H23" s="160"/>
      <c r="I23" s="160"/>
      <c r="J23" s="179"/>
      <c r="K23" s="191"/>
    </row>
    <row r="24" spans="1:11" s="120" customFormat="1" ht="18.75" customHeight="1">
      <c r="A24" s="165">
        <v>17</v>
      </c>
      <c r="B24" s="166" t="s">
        <v>56</v>
      </c>
      <c r="C24" s="167"/>
      <c r="D24" s="167"/>
      <c r="E24" s="168"/>
      <c r="F24" s="169"/>
      <c r="G24" s="149"/>
      <c r="H24" s="170"/>
      <c r="I24" s="170"/>
      <c r="J24" s="200"/>
      <c r="K24" s="200"/>
    </row>
    <row r="25" spans="1:11" ht="24.75" customHeight="1">
      <c r="A25" s="144" t="s">
        <v>57</v>
      </c>
      <c r="B25" s="171" t="s">
        <v>58</v>
      </c>
      <c r="C25" s="171"/>
      <c r="D25" s="171"/>
      <c r="E25" s="171"/>
      <c r="F25" s="172">
        <v>5372.91</v>
      </c>
      <c r="G25" s="142">
        <f>SUM(G26:G28)</f>
        <v>4316.91</v>
      </c>
      <c r="H25" s="173">
        <v>1155</v>
      </c>
      <c r="I25" s="173">
        <v>1087</v>
      </c>
      <c r="J25" s="179"/>
      <c r="K25" s="191"/>
    </row>
    <row r="26" spans="1:11" ht="24.75" customHeight="1">
      <c r="A26" s="144"/>
      <c r="B26" s="174" t="s">
        <v>59</v>
      </c>
      <c r="C26" s="175"/>
      <c r="D26" s="175"/>
      <c r="E26" s="176"/>
      <c r="F26" s="177">
        <v>3116</v>
      </c>
      <c r="G26" s="149">
        <v>3116</v>
      </c>
      <c r="H26" s="160">
        <v>1087</v>
      </c>
      <c r="I26" s="160">
        <v>1087</v>
      </c>
      <c r="J26" s="179"/>
      <c r="K26" s="191"/>
    </row>
    <row r="27" spans="1:11" ht="24.75" customHeight="1">
      <c r="A27" s="144"/>
      <c r="B27" s="174" t="s">
        <v>60</v>
      </c>
      <c r="C27" s="175"/>
      <c r="D27" s="175"/>
      <c r="E27" s="176"/>
      <c r="F27" s="178">
        <v>2256.91</v>
      </c>
      <c r="G27" s="149">
        <v>1200.91</v>
      </c>
      <c r="H27" s="160">
        <v>68</v>
      </c>
      <c r="I27" s="160"/>
      <c r="J27" s="179"/>
      <c r="K27" s="191"/>
    </row>
    <row r="28" spans="1:11" ht="24.75" customHeight="1">
      <c r="A28" s="179"/>
      <c r="B28" s="180" t="s">
        <v>61</v>
      </c>
      <c r="C28" s="181"/>
      <c r="D28" s="181"/>
      <c r="E28" s="182"/>
      <c r="F28" s="183"/>
      <c r="G28" s="149"/>
      <c r="H28" s="160"/>
      <c r="I28" s="160"/>
      <c r="J28" s="179"/>
      <c r="K28" s="201"/>
    </row>
    <row r="29" spans="1:11" ht="24.75" customHeight="1">
      <c r="A29" s="184" t="s">
        <v>62</v>
      </c>
      <c r="B29" s="185" t="s">
        <v>63</v>
      </c>
      <c r="C29" s="186"/>
      <c r="D29" s="186"/>
      <c r="E29" s="187"/>
      <c r="F29" s="188">
        <f>SUM(F30:F31)</f>
        <v>416</v>
      </c>
      <c r="G29" s="142">
        <f>SUM(G30:G31)</f>
        <v>416</v>
      </c>
      <c r="H29" s="189"/>
      <c r="I29" s="189"/>
      <c r="J29" s="191"/>
      <c r="K29" s="201"/>
    </row>
    <row r="30" spans="1:11" ht="19.5" customHeight="1">
      <c r="A30" s="179"/>
      <c r="B30" s="180" t="s">
        <v>64</v>
      </c>
      <c r="C30" s="181"/>
      <c r="D30" s="181"/>
      <c r="E30" s="182"/>
      <c r="F30" s="177">
        <v>416</v>
      </c>
      <c r="G30" s="149">
        <v>416</v>
      </c>
      <c r="H30" s="189"/>
      <c r="I30" s="189"/>
      <c r="J30" s="191"/>
      <c r="K30" s="201"/>
    </row>
    <row r="31" spans="1:11" ht="19.5" customHeight="1">
      <c r="A31" s="179"/>
      <c r="B31" s="174" t="s">
        <v>60</v>
      </c>
      <c r="C31" s="175"/>
      <c r="D31" s="175"/>
      <c r="E31" s="176"/>
      <c r="F31" s="190"/>
      <c r="G31" s="149"/>
      <c r="H31" s="189"/>
      <c r="I31" s="189"/>
      <c r="J31" s="191"/>
      <c r="K31" s="201"/>
    </row>
    <row r="32" spans="1:11" ht="19.5" customHeight="1">
      <c r="A32" s="179"/>
      <c r="B32" s="180" t="s">
        <v>61</v>
      </c>
      <c r="C32" s="181"/>
      <c r="D32" s="181"/>
      <c r="E32" s="182"/>
      <c r="F32" s="190"/>
      <c r="G32" s="149"/>
      <c r="H32" s="189"/>
      <c r="I32" s="189"/>
      <c r="J32" s="191"/>
      <c r="K32" s="201"/>
    </row>
    <row r="33" spans="1:11" ht="24.75" customHeight="1">
      <c r="A33" s="184" t="s">
        <v>65</v>
      </c>
      <c r="B33" s="185" t="s">
        <v>66</v>
      </c>
      <c r="C33" s="186"/>
      <c r="D33" s="186"/>
      <c r="E33" s="187"/>
      <c r="F33" s="86"/>
      <c r="G33" s="191"/>
      <c r="H33" s="191"/>
      <c r="I33" s="191"/>
      <c r="J33" s="191"/>
      <c r="K33" s="201"/>
    </row>
    <row r="34" spans="1:11" ht="15.75" customHeight="1">
      <c r="A34" s="179"/>
      <c r="B34" s="180" t="s">
        <v>67</v>
      </c>
      <c r="C34" s="181"/>
      <c r="D34" s="181"/>
      <c r="E34" s="182"/>
      <c r="F34" s="86"/>
      <c r="G34" s="191"/>
      <c r="H34" s="191"/>
      <c r="I34" s="191"/>
      <c r="J34" s="191"/>
      <c r="K34" s="201"/>
    </row>
    <row r="35" spans="1:11" ht="15.75" customHeight="1">
      <c r="A35" s="179"/>
      <c r="B35" s="174" t="s">
        <v>60</v>
      </c>
      <c r="C35" s="175"/>
      <c r="D35" s="175"/>
      <c r="E35" s="176"/>
      <c r="F35" s="86"/>
      <c r="G35" s="191"/>
      <c r="H35" s="191"/>
      <c r="I35" s="191"/>
      <c r="J35" s="191"/>
      <c r="K35" s="201"/>
    </row>
    <row r="36" spans="1:11" s="121" customFormat="1" ht="15.75" customHeight="1">
      <c r="A36" s="192"/>
      <c r="B36" s="180" t="s">
        <v>61</v>
      </c>
      <c r="C36" s="181"/>
      <c r="D36" s="181"/>
      <c r="E36" s="182"/>
      <c r="F36" s="193"/>
      <c r="G36" s="193"/>
      <c r="H36" s="193"/>
      <c r="I36" s="193"/>
      <c r="J36" s="193"/>
      <c r="K36" s="201"/>
    </row>
    <row r="37" spans="1:11" s="121" customFormat="1" ht="34.5" customHeight="1">
      <c r="A37" s="194" t="s">
        <v>68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</row>
    <row r="38" spans="1:11" s="121" customFormat="1" ht="15.75">
      <c r="A38" s="195" t="s">
        <v>69</v>
      </c>
      <c r="B38" s="195"/>
      <c r="C38" s="195"/>
      <c r="D38" s="195"/>
      <c r="E38" s="195"/>
      <c r="F38" s="195"/>
      <c r="G38" s="195"/>
      <c r="H38" s="195"/>
      <c r="I38" s="195"/>
      <c r="J38" s="195"/>
      <c r="K38" s="195"/>
    </row>
    <row r="39" spans="1:11" s="121" customFormat="1" ht="15.75" customHeight="1">
      <c r="A39" s="195" t="s">
        <v>70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</row>
    <row r="40" s="121" customFormat="1" ht="15.75"/>
    <row r="41" s="121" customFormat="1" ht="15.75"/>
    <row r="42" s="121" customFormat="1" ht="15.75"/>
    <row r="43" s="121" customFormat="1" ht="15.75"/>
    <row r="44" s="121" customFormat="1" ht="15.75"/>
    <row r="45" s="121" customFormat="1" ht="15.75"/>
    <row r="46" s="121" customFormat="1" ht="15.75"/>
    <row r="47" s="121" customFormat="1" ht="15.75"/>
    <row r="48" s="121" customFormat="1" ht="15.75"/>
    <row r="49" s="121" customFormat="1" ht="15.75"/>
    <row r="50" s="121" customFormat="1" ht="15.75"/>
    <row r="51" s="121" customFormat="1" ht="15.75"/>
    <row r="52" s="121" customFormat="1" ht="15.75"/>
    <row r="53" s="121" customFormat="1" ht="15.75"/>
    <row r="54" s="121" customFormat="1" ht="15.75"/>
    <row r="55" s="121" customFormat="1" ht="15.75"/>
    <row r="56" s="121" customFormat="1" ht="15.75"/>
    <row r="57" s="121" customFormat="1" ht="15.75"/>
    <row r="58" s="121" customFormat="1" ht="15.75"/>
    <row r="59" s="121" customFormat="1" ht="15.75"/>
    <row r="60" s="121" customFormat="1" ht="15.75"/>
    <row r="61" s="121" customFormat="1" ht="15.75"/>
    <row r="62" s="121" customFormat="1" ht="15.75"/>
    <row r="63" s="121" customFormat="1" ht="15.75"/>
    <row r="64" s="121" customFormat="1" ht="15.75"/>
    <row r="65" s="121" customFormat="1" ht="15.75"/>
    <row r="66" s="121" customFormat="1" ht="15.75"/>
    <row r="67" s="121" customFormat="1" ht="15.75"/>
    <row r="68" s="121" customFormat="1" ht="15.75"/>
    <row r="69" s="121" customFormat="1" ht="15.75"/>
    <row r="70" s="121" customFormat="1" ht="15.75"/>
    <row r="71" s="121" customFormat="1" ht="15.75"/>
    <row r="72" s="121" customFormat="1" ht="15.75"/>
    <row r="73" s="121" customFormat="1" ht="15.75"/>
    <row r="74" s="121" customFormat="1" ht="15.75"/>
    <row r="75" s="121" customFormat="1" ht="15.75"/>
    <row r="76" s="121" customFormat="1" ht="15.75"/>
    <row r="77" s="121" customFormat="1" ht="15.75"/>
    <row r="78" s="121" customFormat="1" ht="15.75"/>
    <row r="79" s="121" customFormat="1" ht="15.75"/>
    <row r="80" s="121" customFormat="1" ht="15.75"/>
    <row r="81" s="121" customFormat="1" ht="15.75"/>
    <row r="82" s="121" customFormat="1" ht="15.75"/>
    <row r="83" s="121" customFormat="1" ht="15.75"/>
    <row r="84" s="121" customFormat="1" ht="15.75"/>
    <row r="85" s="121" customFormat="1" ht="15.75"/>
    <row r="86" s="121" customFormat="1" ht="15.75"/>
    <row r="87" s="121" customFormat="1" ht="15.75"/>
    <row r="88" s="121" customFormat="1" ht="15.75"/>
    <row r="89" s="121" customFormat="1" ht="15.75"/>
    <row r="90" s="121" customFormat="1" ht="15.75"/>
    <row r="91" s="121" customFormat="1" ht="15.75"/>
    <row r="92" s="121" customFormat="1" ht="15.75"/>
    <row r="93" s="121" customFormat="1" ht="15.75"/>
    <row r="94" s="121" customFormat="1" ht="15.75"/>
    <row r="95" s="121" customFormat="1" ht="15.75"/>
    <row r="96" s="121" customFormat="1" ht="15.75"/>
    <row r="97" s="121" customFormat="1" ht="15.75"/>
    <row r="98" s="121" customFormat="1" ht="15.75"/>
    <row r="99" s="121" customFormat="1" ht="15.75"/>
    <row r="100" s="121" customFormat="1" ht="15.75"/>
    <row r="101" s="121" customFormat="1" ht="15.75"/>
    <row r="102" s="121" customFormat="1" ht="15.75"/>
    <row r="103" s="121" customFormat="1" ht="15.75"/>
    <row r="104" s="121" customFormat="1" ht="15.75"/>
    <row r="105" s="121" customFormat="1" ht="15.75"/>
    <row r="106" s="121" customFormat="1" ht="15.75"/>
    <row r="107" s="121" customFormat="1" ht="15.75"/>
    <row r="108" s="121" customFormat="1" ht="15.75"/>
    <row r="109" s="121" customFormat="1" ht="15.75"/>
    <row r="110" s="121" customFormat="1" ht="15.75"/>
    <row r="111" s="121" customFormat="1" ht="15.75"/>
    <row r="112" s="121" customFormat="1" ht="15.75"/>
    <row r="113" s="121" customFormat="1" ht="15.75"/>
    <row r="114" s="121" customFormat="1" ht="15.75"/>
    <row r="115" s="121" customFormat="1" ht="15.75"/>
    <row r="116" s="121" customFormat="1" ht="15.75"/>
    <row r="117" s="121" customFormat="1" ht="15.75"/>
    <row r="118" s="121" customFormat="1" ht="15.75"/>
    <row r="119" s="121" customFormat="1" ht="15.75"/>
    <row r="120" s="121" customFormat="1" ht="15.75"/>
    <row r="121" s="121" customFormat="1" ht="15.75"/>
    <row r="122" s="121" customFormat="1" ht="15.75"/>
    <row r="123" s="121" customFormat="1" ht="15.75"/>
    <row r="124" s="121" customFormat="1" ht="15.75"/>
    <row r="125" s="121" customFormat="1" ht="15.75"/>
    <row r="126" s="121" customFormat="1" ht="15.75"/>
    <row r="127" s="121" customFormat="1" ht="15.75"/>
    <row r="128" s="121" customFormat="1" ht="15.75"/>
    <row r="129" s="121" customFormat="1" ht="15.75"/>
    <row r="130" s="121" customFormat="1" ht="15.75"/>
    <row r="131" s="121" customFormat="1" ht="15.75"/>
    <row r="132" s="121" customFormat="1" ht="15.75"/>
    <row r="133" s="121" customFormat="1" ht="15.75"/>
    <row r="134" s="121" customFormat="1" ht="15.75"/>
    <row r="135" s="121" customFormat="1" ht="15.75"/>
    <row r="136" s="121" customFormat="1" ht="15.75"/>
    <row r="137" s="121" customFormat="1" ht="15.75"/>
    <row r="138" s="121" customFormat="1" ht="15.75"/>
    <row r="139" s="121" customFormat="1" ht="15.75"/>
    <row r="140" s="121" customFormat="1" ht="15.75"/>
    <row r="141" s="121" customFormat="1" ht="15.75"/>
    <row r="142" s="121" customFormat="1" ht="15.75"/>
    <row r="143" s="121" customFormat="1" ht="15.75"/>
    <row r="144" s="121" customFormat="1" ht="15.75"/>
    <row r="145" s="121" customFormat="1" ht="15.75"/>
    <row r="146" s="121" customFormat="1" ht="15.75"/>
    <row r="147" s="121" customFormat="1" ht="15.75"/>
    <row r="148" s="121" customFormat="1" ht="15.75"/>
    <row r="149" s="121" customFormat="1" ht="15.75"/>
    <row r="150" s="121" customFormat="1" ht="15.75"/>
    <row r="151" s="121" customFormat="1" ht="15.75"/>
    <row r="152" s="121" customFormat="1" ht="15.75"/>
    <row r="153" s="121" customFormat="1" ht="15.75"/>
    <row r="154" s="121" customFormat="1" ht="15.75"/>
    <row r="155" s="121" customFormat="1" ht="15.75"/>
    <row r="156" s="121" customFormat="1" ht="15.75"/>
    <row r="157" s="121" customFormat="1" ht="15.75"/>
    <row r="158" s="121" customFormat="1" ht="15.75"/>
    <row r="159" s="121" customFormat="1" ht="15.75"/>
    <row r="160" s="121" customFormat="1" ht="15.75"/>
    <row r="161" s="121" customFormat="1" ht="15.75"/>
    <row r="162" s="121" customFormat="1" ht="15.75"/>
    <row r="163" s="121" customFormat="1" ht="15.75"/>
    <row r="164" s="121" customFormat="1" ht="15.75"/>
    <row r="165" s="121" customFormat="1" ht="15.75"/>
    <row r="166" s="121" customFormat="1" ht="15.75"/>
    <row r="167" s="121" customFormat="1" ht="15.75"/>
    <row r="168" s="121" customFormat="1" ht="15.75"/>
    <row r="169" s="121" customFormat="1" ht="15.75"/>
    <row r="170" s="121" customFormat="1" ht="15.75"/>
    <row r="171" s="121" customFormat="1" ht="15.75"/>
    <row r="172" s="121" customFormat="1" ht="15.75"/>
    <row r="173" s="121" customFormat="1" ht="15.75"/>
    <row r="174" s="121" customFormat="1" ht="15.75"/>
    <row r="175" s="121" customFormat="1" ht="15.75"/>
    <row r="176" s="121" customFormat="1" ht="15.75"/>
    <row r="177" s="121" customFormat="1" ht="15.75"/>
    <row r="178" s="121" customFormat="1" ht="15.75"/>
    <row r="179" s="121" customFormat="1" ht="15.75"/>
    <row r="180" s="121" customFormat="1" ht="15.75"/>
    <row r="181" s="121" customFormat="1" ht="15.75"/>
    <row r="182" s="121" customFormat="1" ht="15.75"/>
    <row r="183" s="121" customFormat="1" ht="15.75"/>
    <row r="184" s="121" customFormat="1" ht="15.75"/>
    <row r="185" s="121" customFormat="1" ht="15.75"/>
    <row r="186" s="121" customFormat="1" ht="15.75"/>
    <row r="187" s="121" customFormat="1" ht="15.75"/>
    <row r="188" s="121" customFormat="1" ht="15.75"/>
    <row r="189" s="121" customFormat="1" ht="15.75"/>
    <row r="190" s="121" customFormat="1" ht="15.75"/>
    <row r="191" s="121" customFormat="1" ht="15.75"/>
    <row r="192" s="121" customFormat="1" ht="15.75"/>
    <row r="193" s="121" customFormat="1" ht="15.75"/>
    <row r="194" s="121" customFormat="1" ht="15.75"/>
    <row r="195" s="121" customFormat="1" ht="15.75"/>
    <row r="196" s="121" customFormat="1" ht="15.75"/>
    <row r="197" s="121" customFormat="1" ht="15.75"/>
    <row r="198" s="121" customFormat="1" ht="15.75"/>
    <row r="199" s="121" customFormat="1" ht="15.75"/>
    <row r="200" s="121" customFormat="1" ht="15.75"/>
    <row r="201" s="121" customFormat="1" ht="15.75"/>
    <row r="202" s="121" customFormat="1" ht="15.75"/>
    <row r="203" s="121" customFormat="1" ht="15.75"/>
    <row r="204" s="121" customFormat="1" ht="15.75"/>
    <row r="205" s="121" customFormat="1" ht="15.75"/>
    <row r="206" s="121" customFormat="1" ht="15.75"/>
    <row r="207" s="121" customFormat="1" ht="15.75"/>
    <row r="208" s="121" customFormat="1" ht="15.75"/>
    <row r="209" s="121" customFormat="1" ht="15.75"/>
    <row r="210" s="121" customFormat="1" ht="15.75"/>
    <row r="211" s="121" customFormat="1" ht="15.75"/>
    <row r="212" s="121" customFormat="1" ht="15.75"/>
    <row r="213" s="121" customFormat="1" ht="15.75"/>
    <row r="214" s="121" customFormat="1" ht="15.75"/>
    <row r="215" s="121" customFormat="1" ht="15.75"/>
    <row r="216" s="121" customFormat="1" ht="15.75"/>
    <row r="217" s="121" customFormat="1" ht="15.75"/>
    <row r="218" s="121" customFormat="1" ht="15.75"/>
    <row r="219" s="121" customFormat="1" ht="15.75"/>
    <row r="220" s="121" customFormat="1" ht="15.75"/>
    <row r="221" s="121" customFormat="1" ht="15.75"/>
    <row r="222" s="121" customFormat="1" ht="15.75"/>
    <row r="223" s="121" customFormat="1" ht="15.75"/>
    <row r="224" s="121" customFormat="1" ht="15.75"/>
    <row r="225" s="121" customFormat="1" ht="15.75"/>
    <row r="226" s="121" customFormat="1" ht="15.75"/>
    <row r="227" s="121" customFormat="1" ht="15.75"/>
    <row r="228" s="121" customFormat="1" ht="15.75"/>
    <row r="229" s="121" customFormat="1" ht="15.75"/>
    <row r="230" s="121" customFormat="1" ht="15.75"/>
    <row r="231" s="121" customFormat="1" ht="15.75"/>
    <row r="232" s="121" customFormat="1" ht="15.75"/>
    <row r="233" s="121" customFormat="1" ht="15.75"/>
    <row r="234" s="121" customFormat="1" ht="15.75"/>
    <row r="235" s="121" customFormat="1" ht="15.75"/>
    <row r="236" s="121" customFormat="1" ht="15.75"/>
    <row r="237" s="121" customFormat="1" ht="15.75"/>
    <row r="238" s="121" customFormat="1" ht="15.75"/>
    <row r="239" s="121" customFormat="1" ht="15.75"/>
    <row r="240" s="121" customFormat="1" ht="15.75"/>
    <row r="241" s="121" customFormat="1" ht="15.75"/>
    <row r="242" s="121" customFormat="1" ht="15.75"/>
    <row r="243" s="121" customFormat="1" ht="15.75"/>
    <row r="244" s="121" customFormat="1" ht="15.75"/>
    <row r="245" s="121" customFormat="1" ht="15.75"/>
    <row r="246" s="121" customFormat="1" ht="15.75"/>
    <row r="247" s="121" customFormat="1" ht="15.75"/>
    <row r="248" s="121" customFormat="1" ht="15.75"/>
    <row r="249" s="121" customFormat="1" ht="15.75"/>
    <row r="250" s="121" customFormat="1" ht="15.75"/>
    <row r="251" s="121" customFormat="1" ht="15.75"/>
    <row r="252" s="121" customFormat="1" ht="15.75"/>
    <row r="253" s="121" customFormat="1" ht="15.75"/>
    <row r="254" s="121" customFormat="1" ht="15.75"/>
    <row r="255" s="121" customFormat="1" ht="15.75"/>
    <row r="256" s="121" customFormat="1" ht="15.75"/>
    <row r="257" s="121" customFormat="1" ht="15.75"/>
    <row r="258" s="121" customFormat="1" ht="15.75"/>
    <row r="259" s="121" customFormat="1" ht="15.75"/>
    <row r="260" s="121" customFormat="1" ht="15.75"/>
    <row r="261" s="121" customFormat="1" ht="15.75"/>
    <row r="262" s="121" customFormat="1" ht="15.75"/>
    <row r="263" s="121" customFormat="1" ht="15.75"/>
    <row r="264" s="121" customFormat="1" ht="15.75"/>
    <row r="265" s="121" customFormat="1" ht="15.75"/>
    <row r="266" s="121" customFormat="1" ht="15.75"/>
    <row r="267" s="121" customFormat="1" ht="15.75"/>
    <row r="268" s="121" customFormat="1" ht="15.75"/>
    <row r="269" s="121" customFormat="1" ht="15.75"/>
    <row r="270" s="121" customFormat="1" ht="15.75"/>
    <row r="271" s="121" customFormat="1" ht="15.75"/>
    <row r="272" s="121" customFormat="1" ht="15.75"/>
    <row r="273" s="121" customFormat="1" ht="15.75"/>
    <row r="274" s="121" customFormat="1" ht="15.75"/>
    <row r="275" s="121" customFormat="1" ht="15.75"/>
    <row r="276" s="121" customFormat="1" ht="15.75"/>
    <row r="277" s="121" customFormat="1" ht="15.75"/>
    <row r="278" s="121" customFormat="1" ht="15.75"/>
    <row r="279" s="121" customFormat="1" ht="15.75"/>
    <row r="280" s="121" customFormat="1" ht="15.75"/>
    <row r="281" s="121" customFormat="1" ht="15.75"/>
    <row r="282" s="121" customFormat="1" ht="15.75"/>
    <row r="283" s="121" customFormat="1" ht="15.75"/>
    <row r="284" s="121" customFormat="1" ht="15.75"/>
    <row r="285" s="121" customFormat="1" ht="15.75"/>
    <row r="286" s="121" customFormat="1" ht="15.75"/>
    <row r="287" s="121" customFormat="1" ht="15.75"/>
    <row r="288" s="121" customFormat="1" ht="15.75"/>
    <row r="289" s="121" customFormat="1" ht="15.75"/>
    <row r="290" s="121" customFormat="1" ht="15.75"/>
    <row r="291" s="121" customFormat="1" ht="15.75"/>
    <row r="292" s="121" customFormat="1" ht="15.75"/>
    <row r="293" s="121" customFormat="1" ht="15.75"/>
    <row r="294" s="121" customFormat="1" ht="15.75"/>
    <row r="295" s="121" customFormat="1" ht="15.75"/>
    <row r="296" s="121" customFormat="1" ht="15.75"/>
    <row r="297" s="121" customFormat="1" ht="15.75"/>
    <row r="298" s="121" customFormat="1" ht="15.75"/>
    <row r="299" s="121" customFormat="1" ht="15.75"/>
    <row r="300" s="121" customFormat="1" ht="15.75"/>
    <row r="301" s="121" customFormat="1" ht="15.75"/>
    <row r="302" s="121" customFormat="1" ht="15.75"/>
    <row r="303" s="121" customFormat="1" ht="15.75"/>
    <row r="304" s="121" customFormat="1" ht="15.75"/>
    <row r="305" s="121" customFormat="1" ht="15.75"/>
    <row r="306" s="121" customFormat="1" ht="15.75"/>
    <row r="307" s="121" customFormat="1" ht="15.75"/>
    <row r="308" s="121" customFormat="1" ht="15.75"/>
    <row r="309" s="121" customFormat="1" ht="15.75"/>
    <row r="310" s="121" customFormat="1" ht="15.75"/>
    <row r="311" s="121" customFormat="1" ht="15.75"/>
    <row r="312" s="121" customFormat="1" ht="15.75"/>
    <row r="313" s="121" customFormat="1" ht="15.75"/>
    <row r="314" s="121" customFormat="1" ht="15.75"/>
    <row r="315" s="121" customFormat="1" ht="15.75"/>
    <row r="316" s="121" customFormat="1" ht="15.75"/>
    <row r="317" s="121" customFormat="1" ht="15.75"/>
    <row r="318" s="121" customFormat="1" ht="15.75"/>
    <row r="319" s="121" customFormat="1" ht="15.75"/>
    <row r="320" s="121" customFormat="1" ht="15.75"/>
    <row r="321" s="121" customFormat="1" ht="15.75"/>
    <row r="322" s="121" customFormat="1" ht="15.75"/>
    <row r="323" s="121" customFormat="1" ht="15.75"/>
    <row r="324" s="121" customFormat="1" ht="15.75"/>
    <row r="325" s="121" customFormat="1" ht="15.75"/>
    <row r="326" s="121" customFormat="1" ht="15.75"/>
    <row r="327" s="121" customFormat="1" ht="15.75"/>
    <row r="328" s="121" customFormat="1" ht="15.75"/>
    <row r="329" s="121" customFormat="1" ht="15.75"/>
    <row r="330" s="121" customFormat="1" ht="15.75"/>
    <row r="331" s="121" customFormat="1" ht="15.75"/>
    <row r="332" s="121" customFormat="1" ht="15.75"/>
    <row r="333" s="121" customFormat="1" ht="15.75"/>
    <row r="334" s="121" customFormat="1" ht="15.75"/>
    <row r="335" s="121" customFormat="1" ht="15.75"/>
    <row r="336" s="121" customFormat="1" ht="15.75"/>
    <row r="337" s="121" customFormat="1" ht="15.75"/>
    <row r="338" s="121" customFormat="1" ht="15.75"/>
    <row r="339" s="121" customFormat="1" ht="15.75"/>
    <row r="340" s="121" customFormat="1" ht="15.75"/>
    <row r="341" s="121" customFormat="1" ht="15.75"/>
    <row r="342" s="121" customFormat="1" ht="15.75"/>
    <row r="343" s="121" customFormat="1" ht="15.75"/>
    <row r="344" s="121" customFormat="1" ht="15.75"/>
    <row r="345" s="121" customFormat="1" ht="15.75"/>
    <row r="346" s="121" customFormat="1" ht="15.75"/>
    <row r="347" s="121" customFormat="1" ht="15.75"/>
    <row r="348" s="121" customFormat="1" ht="15.75"/>
    <row r="349" s="121" customFormat="1" ht="15.75"/>
    <row r="350" s="121" customFormat="1" ht="15.75"/>
    <row r="351" s="121" customFormat="1" ht="15.75"/>
    <row r="352" s="121" customFormat="1" ht="15.75"/>
    <row r="353" s="121" customFormat="1" ht="15.75"/>
    <row r="354" s="121" customFormat="1" ht="15.75"/>
    <row r="355" s="121" customFormat="1" ht="15.75"/>
    <row r="356" s="121" customFormat="1" ht="15.75"/>
    <row r="357" s="121" customFormat="1" ht="15.75"/>
    <row r="358" s="121" customFormat="1" ht="15.75"/>
    <row r="359" s="121" customFormat="1" ht="15.75"/>
    <row r="360" s="121" customFormat="1" ht="15.75"/>
    <row r="361" s="121" customFormat="1" ht="15.75"/>
    <row r="362" s="121" customFormat="1" ht="15.75"/>
    <row r="363" s="121" customFormat="1" ht="15.75"/>
    <row r="364" s="121" customFormat="1" ht="15.75"/>
    <row r="365" s="121" customFormat="1" ht="15.75"/>
    <row r="366" s="121" customFormat="1" ht="15.75"/>
    <row r="367" s="121" customFormat="1" ht="15.75"/>
    <row r="368" s="121" customFormat="1" ht="15.75"/>
    <row r="369" s="121" customFormat="1" ht="15.75"/>
    <row r="370" s="121" customFormat="1" ht="15.75"/>
    <row r="371" s="121" customFormat="1" ht="15.75"/>
    <row r="372" s="121" customFormat="1" ht="15.75"/>
    <row r="373" s="121" customFormat="1" ht="15.75"/>
    <row r="374" s="121" customFormat="1" ht="15.75"/>
    <row r="375" s="121" customFormat="1" ht="15.75"/>
    <row r="376" s="121" customFormat="1" ht="15.75"/>
    <row r="377" s="121" customFormat="1" ht="15.75"/>
    <row r="378" s="121" customFormat="1" ht="15.75"/>
    <row r="379" s="121" customFormat="1" ht="15.75"/>
    <row r="380" s="121" customFormat="1" ht="15.75"/>
    <row r="381" s="121" customFormat="1" ht="15.75"/>
    <row r="382" s="121" customFormat="1" ht="15.75"/>
    <row r="383" s="121" customFormat="1" ht="15.75"/>
    <row r="384" s="121" customFormat="1" ht="15.75"/>
    <row r="385" s="121" customFormat="1" ht="15.75"/>
    <row r="386" s="121" customFormat="1" ht="15.75"/>
    <row r="387" s="121" customFormat="1" ht="15.75"/>
    <row r="388" s="121" customFormat="1" ht="15.75"/>
    <row r="389" s="121" customFormat="1" ht="15.75"/>
    <row r="390" s="121" customFormat="1" ht="15.75"/>
    <row r="391" s="121" customFormat="1" ht="15.75"/>
    <row r="392" s="121" customFormat="1" ht="15.75"/>
    <row r="393" s="121" customFormat="1" ht="15.75"/>
    <row r="394" s="121" customFormat="1" ht="15.75"/>
    <row r="395" s="121" customFormat="1" ht="15.75"/>
    <row r="396" s="121" customFormat="1" ht="15.75"/>
    <row r="397" s="121" customFormat="1" ht="15.75"/>
    <row r="398" s="121" customFormat="1" ht="15.75"/>
    <row r="399" s="121" customFormat="1" ht="15.75"/>
    <row r="400" s="121" customFormat="1" ht="15.75"/>
    <row r="401" s="121" customFormat="1" ht="15.75"/>
    <row r="402" s="121" customFormat="1" ht="15.75"/>
    <row r="403" s="121" customFormat="1" ht="15.75"/>
    <row r="404" s="121" customFormat="1" ht="15.75"/>
    <row r="405" s="121" customFormat="1" ht="15.75"/>
    <row r="406" s="121" customFormat="1" ht="15.75"/>
    <row r="407" s="121" customFormat="1" ht="15.75"/>
    <row r="408" s="121" customFormat="1" ht="15.75"/>
    <row r="409" s="121" customFormat="1" ht="15.75"/>
    <row r="410" s="121" customFormat="1" ht="15.75"/>
    <row r="411" s="121" customFormat="1" ht="15.75"/>
    <row r="412" s="121" customFormat="1" ht="15.75"/>
    <row r="413" s="121" customFormat="1" ht="15.75"/>
    <row r="414" s="121" customFormat="1" ht="15.75"/>
  </sheetData>
  <sheetProtection/>
  <mergeCells count="41">
    <mergeCell ref="A1:B1"/>
    <mergeCell ref="B2:K2"/>
    <mergeCell ref="A3:K3"/>
    <mergeCell ref="F4:G4"/>
    <mergeCell ref="H4:K4"/>
    <mergeCell ref="A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A37:K37"/>
    <mergeCell ref="A38:K38"/>
    <mergeCell ref="A39:K39"/>
    <mergeCell ref="A4:A5"/>
    <mergeCell ref="B4:E5"/>
  </mergeCells>
  <printOptions horizontalCentered="1"/>
  <pageMargins left="0.5902777777777778" right="0.5902777777777778" top="0.7868055555555555" bottom="0.7868055555555555" header="0.2986111111111111" footer="0.2986111111111111"/>
  <pageSetup firstPageNumber="1" useFirstPageNumber="1" fitToHeight="0" fitToWidth="1" horizontalDpi="600" verticalDpi="600" orientation="portrait" paperSize="9" scale="7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94"/>
  <sheetViews>
    <sheetView tabSelected="1" view="pageBreakPreview" zoomScaleNormal="60" zoomScaleSheetLayoutView="100" workbookViewId="0" topLeftCell="A26">
      <selection activeCell="R31" sqref="R31"/>
    </sheetView>
  </sheetViews>
  <sheetFormatPr defaultColWidth="13.50390625" defaultRowHeight="14.25"/>
  <cols>
    <col min="1" max="1" width="3.25390625" style="23" customWidth="1"/>
    <col min="2" max="2" width="10.25390625" style="24" customWidth="1"/>
    <col min="3" max="3" width="3.625" style="25" customWidth="1"/>
    <col min="4" max="4" width="9.00390625" style="25" customWidth="1"/>
    <col min="5" max="5" width="6.125" style="25" customWidth="1"/>
    <col min="6" max="6" width="45.375" style="24" customWidth="1"/>
    <col min="7" max="7" width="5.00390625" style="22" customWidth="1"/>
    <col min="8" max="8" width="9.625" style="26" customWidth="1"/>
    <col min="9" max="12" width="5.625" style="22" customWidth="1"/>
    <col min="13" max="13" width="9.625" style="26" customWidth="1"/>
    <col min="14" max="14" width="5.625" style="22" customWidth="1"/>
    <col min="15" max="15" width="7.625" style="22" customWidth="1"/>
    <col min="16" max="17" width="7.125" style="22" customWidth="1"/>
    <col min="18" max="18" width="31.875" style="24" customWidth="1"/>
    <col min="19" max="19" width="6.625" style="22" customWidth="1"/>
    <col min="20" max="20" width="6.00390625" style="22" customWidth="1"/>
    <col min="21" max="21" width="6.625" style="22" customWidth="1"/>
    <col min="22" max="16384" width="13.50390625" style="22" customWidth="1"/>
  </cols>
  <sheetData>
    <row r="1" spans="1:5" ht="18.75" customHeight="1">
      <c r="A1" s="27" t="s">
        <v>71</v>
      </c>
      <c r="B1" s="28"/>
      <c r="C1" s="29"/>
      <c r="D1" s="29"/>
      <c r="E1" s="29"/>
    </row>
    <row r="2" spans="1:21" s="19" customFormat="1" ht="30" customHeight="1">
      <c r="A2" s="30" t="s">
        <v>72</v>
      </c>
      <c r="B2" s="31"/>
      <c r="C2" s="30"/>
      <c r="D2" s="30"/>
      <c r="E2" s="30"/>
      <c r="F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  <c r="S2" s="30"/>
      <c r="T2" s="30"/>
      <c r="U2" s="30"/>
    </row>
    <row r="3" spans="1:21" s="20" customFormat="1" ht="10.5" customHeight="1">
      <c r="A3" s="32" t="s">
        <v>73</v>
      </c>
      <c r="B3" s="33"/>
      <c r="C3" s="34"/>
      <c r="D3" s="34"/>
      <c r="E3" s="34"/>
      <c r="F3" s="35"/>
      <c r="H3" s="36"/>
      <c r="I3" s="87"/>
      <c r="J3" s="87"/>
      <c r="K3" s="87"/>
      <c r="L3" s="87"/>
      <c r="M3" s="87"/>
      <c r="N3" s="87"/>
      <c r="O3" s="87"/>
      <c r="P3" s="87"/>
      <c r="Q3" s="87"/>
      <c r="R3" s="35"/>
      <c r="S3" s="87"/>
      <c r="T3" s="87"/>
      <c r="U3" s="101"/>
    </row>
    <row r="4" spans="1:21" s="20" customFormat="1" ht="39" customHeight="1">
      <c r="A4" s="37" t="s">
        <v>27</v>
      </c>
      <c r="B4" s="38" t="s">
        <v>74</v>
      </c>
      <c r="C4" s="39" t="s">
        <v>75</v>
      </c>
      <c r="D4" s="39" t="s">
        <v>76</v>
      </c>
      <c r="E4" s="39" t="s">
        <v>77</v>
      </c>
      <c r="F4" s="38" t="s">
        <v>78</v>
      </c>
      <c r="G4" s="37" t="s">
        <v>79</v>
      </c>
      <c r="H4" s="40" t="s">
        <v>80</v>
      </c>
      <c r="I4" s="88"/>
      <c r="J4" s="88"/>
      <c r="K4" s="89"/>
      <c r="L4" s="90" t="s">
        <v>81</v>
      </c>
      <c r="M4" s="91"/>
      <c r="N4" s="91"/>
      <c r="O4" s="91"/>
      <c r="P4" s="90" t="s">
        <v>82</v>
      </c>
      <c r="Q4" s="91"/>
      <c r="R4" s="102" t="s">
        <v>83</v>
      </c>
      <c r="S4" s="90" t="s">
        <v>84</v>
      </c>
      <c r="T4" s="90" t="s">
        <v>85</v>
      </c>
      <c r="U4" s="90" t="s">
        <v>86</v>
      </c>
    </row>
    <row r="5" spans="1:21" s="20" customFormat="1" ht="46.5" customHeight="1">
      <c r="A5" s="41"/>
      <c r="B5" s="42"/>
      <c r="C5" s="43"/>
      <c r="D5" s="43"/>
      <c r="E5" s="43"/>
      <c r="F5" s="42"/>
      <c r="G5" s="41"/>
      <c r="H5" s="44" t="s">
        <v>87</v>
      </c>
      <c r="I5" s="92" t="s">
        <v>88</v>
      </c>
      <c r="J5" s="92" t="s">
        <v>89</v>
      </c>
      <c r="K5" s="92" t="s">
        <v>90</v>
      </c>
      <c r="L5" s="90" t="s">
        <v>91</v>
      </c>
      <c r="M5" s="91"/>
      <c r="N5" s="90" t="s">
        <v>92</v>
      </c>
      <c r="O5" s="91"/>
      <c r="P5" s="90" t="s">
        <v>93</v>
      </c>
      <c r="Q5" s="90" t="s">
        <v>94</v>
      </c>
      <c r="R5" s="103"/>
      <c r="S5" s="91"/>
      <c r="T5" s="91"/>
      <c r="U5" s="91"/>
    </row>
    <row r="6" spans="1:21" s="20" customFormat="1" ht="84" customHeight="1">
      <c r="A6" s="41"/>
      <c r="B6" s="42"/>
      <c r="C6" s="45"/>
      <c r="D6" s="45"/>
      <c r="E6" s="45"/>
      <c r="F6" s="42"/>
      <c r="G6" s="41"/>
      <c r="H6" s="46"/>
      <c r="I6" s="93"/>
      <c r="J6" s="93"/>
      <c r="K6" s="93"/>
      <c r="L6" s="90" t="s">
        <v>95</v>
      </c>
      <c r="M6" s="94" t="s">
        <v>96</v>
      </c>
      <c r="N6" s="90" t="s">
        <v>97</v>
      </c>
      <c r="O6" s="90" t="s">
        <v>98</v>
      </c>
      <c r="P6" s="91"/>
      <c r="Q6" s="91"/>
      <c r="R6" s="104"/>
      <c r="S6" s="91"/>
      <c r="T6" s="91"/>
      <c r="U6" s="91"/>
    </row>
    <row r="7" spans="1:21" s="20" customFormat="1" ht="24" customHeight="1">
      <c r="A7" s="47"/>
      <c r="B7" s="48" t="s">
        <v>37</v>
      </c>
      <c r="C7" s="49"/>
      <c r="D7" s="49"/>
      <c r="E7" s="49"/>
      <c r="F7" s="50"/>
      <c r="G7" s="51"/>
      <c r="H7" s="52">
        <v>7145</v>
      </c>
      <c r="I7" s="47"/>
      <c r="J7" s="47"/>
      <c r="K7" s="47"/>
      <c r="L7" s="47"/>
      <c r="M7" s="52">
        <v>7145</v>
      </c>
      <c r="N7" s="47"/>
      <c r="O7" s="47"/>
      <c r="P7" s="47"/>
      <c r="Q7" s="47"/>
      <c r="R7" s="84"/>
      <c r="S7" s="51"/>
      <c r="T7" s="51"/>
      <c r="U7" s="51"/>
    </row>
    <row r="8" spans="1:21" s="20" customFormat="1" ht="24" customHeight="1">
      <c r="A8" s="53" t="s">
        <v>38</v>
      </c>
      <c r="B8" s="48" t="s">
        <v>99</v>
      </c>
      <c r="C8" s="49"/>
      <c r="D8" s="49"/>
      <c r="E8" s="49"/>
      <c r="F8" s="50"/>
      <c r="G8" s="51"/>
      <c r="H8" s="52">
        <f>SUM(H9:H25)</f>
        <v>2952.0299999999997</v>
      </c>
      <c r="I8" s="52">
        <f aca="true" t="shared" si="0" ref="I8:O8">SUM(I9:I25)</f>
        <v>0</v>
      </c>
      <c r="J8" s="52">
        <f t="shared" si="0"/>
        <v>0</v>
      </c>
      <c r="K8" s="52">
        <f t="shared" si="0"/>
        <v>0</v>
      </c>
      <c r="L8" s="95">
        <f t="shared" si="0"/>
        <v>99</v>
      </c>
      <c r="M8" s="95">
        <f t="shared" si="0"/>
        <v>2614.0299999999997</v>
      </c>
      <c r="N8" s="95">
        <f t="shared" si="0"/>
        <v>3542</v>
      </c>
      <c r="O8" s="95">
        <f t="shared" si="0"/>
        <v>10465.5</v>
      </c>
      <c r="P8" s="51"/>
      <c r="Q8" s="51"/>
      <c r="R8" s="50"/>
      <c r="S8" s="51"/>
      <c r="T8" s="51"/>
      <c r="U8" s="51"/>
    </row>
    <row r="9" spans="1:21" s="20" customFormat="1" ht="63.75">
      <c r="A9" s="47">
        <v>1</v>
      </c>
      <c r="B9" s="54" t="s">
        <v>100</v>
      </c>
      <c r="C9" s="55" t="s">
        <v>101</v>
      </c>
      <c r="D9" s="55" t="s">
        <v>102</v>
      </c>
      <c r="E9" s="55" t="s">
        <v>103</v>
      </c>
      <c r="F9" s="54" t="s">
        <v>104</v>
      </c>
      <c r="G9" s="51"/>
      <c r="H9" s="56">
        <v>136</v>
      </c>
      <c r="I9" s="51"/>
      <c r="J9" s="51"/>
      <c r="K9" s="51"/>
      <c r="L9" s="51">
        <v>1</v>
      </c>
      <c r="M9" s="56">
        <v>136</v>
      </c>
      <c r="N9" s="51">
        <v>16</v>
      </c>
      <c r="O9" s="51">
        <v>49</v>
      </c>
      <c r="P9" s="51">
        <v>202303</v>
      </c>
      <c r="Q9" s="51">
        <v>202311</v>
      </c>
      <c r="R9" s="54" t="s">
        <v>105</v>
      </c>
      <c r="S9" s="86" t="s">
        <v>106</v>
      </c>
      <c r="T9" s="86" t="s">
        <v>107</v>
      </c>
      <c r="U9" s="105" t="s">
        <v>108</v>
      </c>
    </row>
    <row r="10" spans="1:21" s="20" customFormat="1" ht="76.5">
      <c r="A10" s="47">
        <v>2</v>
      </c>
      <c r="B10" s="54" t="s">
        <v>109</v>
      </c>
      <c r="C10" s="55" t="s">
        <v>101</v>
      </c>
      <c r="D10" s="55" t="s">
        <v>102</v>
      </c>
      <c r="E10" s="55" t="s">
        <v>110</v>
      </c>
      <c r="F10" s="54" t="s">
        <v>111</v>
      </c>
      <c r="G10" s="51"/>
      <c r="H10" s="56">
        <v>180</v>
      </c>
      <c r="I10" s="51"/>
      <c r="J10" s="51"/>
      <c r="K10" s="51"/>
      <c r="L10" s="51">
        <v>1</v>
      </c>
      <c r="M10" s="56">
        <v>180</v>
      </c>
      <c r="N10" s="96">
        <v>599</v>
      </c>
      <c r="O10" s="96">
        <f>N10*3.5</f>
        <v>2096.5</v>
      </c>
      <c r="P10" s="51">
        <v>202303</v>
      </c>
      <c r="Q10" s="51">
        <v>202311</v>
      </c>
      <c r="R10" s="54" t="s">
        <v>112</v>
      </c>
      <c r="S10" s="86" t="s">
        <v>113</v>
      </c>
      <c r="T10" s="86" t="s">
        <v>107</v>
      </c>
      <c r="U10" s="105" t="s">
        <v>114</v>
      </c>
    </row>
    <row r="11" spans="1:21" s="20" customFormat="1" ht="114.75">
      <c r="A11" s="47">
        <v>3</v>
      </c>
      <c r="B11" s="54" t="s">
        <v>115</v>
      </c>
      <c r="C11" s="55" t="s">
        <v>101</v>
      </c>
      <c r="D11" s="55" t="s">
        <v>102</v>
      </c>
      <c r="E11" s="55" t="s">
        <v>116</v>
      </c>
      <c r="F11" s="50" t="s">
        <v>117</v>
      </c>
      <c r="G11" s="51"/>
      <c r="H11" s="56">
        <v>128.2</v>
      </c>
      <c r="I11" s="51"/>
      <c r="J11" s="51"/>
      <c r="K11" s="51"/>
      <c r="L11" s="51">
        <v>1</v>
      </c>
      <c r="M11" s="56">
        <v>128.2</v>
      </c>
      <c r="N11" s="51">
        <v>164</v>
      </c>
      <c r="O11" s="51">
        <v>685</v>
      </c>
      <c r="P11" s="51">
        <v>202303</v>
      </c>
      <c r="Q11" s="51">
        <v>202311</v>
      </c>
      <c r="R11" s="50" t="s">
        <v>118</v>
      </c>
      <c r="S11" s="86" t="s">
        <v>119</v>
      </c>
      <c r="T11" s="86" t="s">
        <v>107</v>
      </c>
      <c r="U11" s="105" t="s">
        <v>120</v>
      </c>
    </row>
    <row r="12" spans="1:21" s="20" customFormat="1" ht="120" customHeight="1">
      <c r="A12" s="57">
        <v>4</v>
      </c>
      <c r="B12" s="58" t="s">
        <v>121</v>
      </c>
      <c r="C12" s="59" t="s">
        <v>101</v>
      </c>
      <c r="D12" s="59" t="s">
        <v>102</v>
      </c>
      <c r="E12" s="59" t="s">
        <v>122</v>
      </c>
      <c r="F12" s="58" t="s">
        <v>123</v>
      </c>
      <c r="G12" s="60"/>
      <c r="H12" s="56">
        <v>499</v>
      </c>
      <c r="I12" s="60"/>
      <c r="J12" s="60"/>
      <c r="K12" s="60"/>
      <c r="L12" s="60">
        <v>9</v>
      </c>
      <c r="M12" s="56">
        <v>499</v>
      </c>
      <c r="N12" s="60">
        <v>322</v>
      </c>
      <c r="O12" s="60">
        <v>1195</v>
      </c>
      <c r="P12" s="60">
        <v>202303</v>
      </c>
      <c r="Q12" s="60">
        <v>202311</v>
      </c>
      <c r="R12" s="58" t="s">
        <v>124</v>
      </c>
      <c r="S12" s="59" t="s">
        <v>125</v>
      </c>
      <c r="T12" s="59" t="s">
        <v>126</v>
      </c>
      <c r="U12" s="106" t="s">
        <v>127</v>
      </c>
    </row>
    <row r="13" spans="1:21" s="20" customFormat="1" ht="120" customHeight="1">
      <c r="A13" s="61"/>
      <c r="B13" s="62"/>
      <c r="C13" s="63"/>
      <c r="D13" s="63"/>
      <c r="E13" s="63"/>
      <c r="F13" s="62"/>
      <c r="G13" s="64"/>
      <c r="H13" s="56"/>
      <c r="I13" s="64"/>
      <c r="J13" s="64"/>
      <c r="K13" s="64"/>
      <c r="L13" s="64"/>
      <c r="M13" s="56"/>
      <c r="N13" s="64"/>
      <c r="O13" s="64"/>
      <c r="P13" s="64"/>
      <c r="Q13" s="64"/>
      <c r="R13" s="62"/>
      <c r="S13" s="64"/>
      <c r="T13" s="64"/>
      <c r="U13" s="107"/>
    </row>
    <row r="14" spans="1:21" s="20" customFormat="1" ht="51">
      <c r="A14" s="47">
        <v>5</v>
      </c>
      <c r="B14" s="54" t="s">
        <v>128</v>
      </c>
      <c r="C14" s="55" t="s">
        <v>101</v>
      </c>
      <c r="D14" s="55" t="s">
        <v>102</v>
      </c>
      <c r="E14" s="55" t="s">
        <v>129</v>
      </c>
      <c r="F14" s="54" t="s">
        <v>130</v>
      </c>
      <c r="G14" s="51"/>
      <c r="H14" s="56">
        <v>427.83</v>
      </c>
      <c r="I14" s="51"/>
      <c r="J14" s="51"/>
      <c r="K14" s="51"/>
      <c r="L14" s="51">
        <v>77</v>
      </c>
      <c r="M14" s="56">
        <v>427.83</v>
      </c>
      <c r="N14" s="51">
        <v>1907</v>
      </c>
      <c r="O14" s="51">
        <v>4500</v>
      </c>
      <c r="P14" s="51">
        <v>202301</v>
      </c>
      <c r="Q14" s="51">
        <v>202306</v>
      </c>
      <c r="R14" s="54" t="s">
        <v>131</v>
      </c>
      <c r="S14" s="51" t="s">
        <v>132</v>
      </c>
      <c r="T14" s="86" t="s">
        <v>107</v>
      </c>
      <c r="U14" s="105" t="s">
        <v>133</v>
      </c>
    </row>
    <row r="15" spans="1:21" s="20" customFormat="1" ht="140.25">
      <c r="A15" s="47">
        <v>6</v>
      </c>
      <c r="B15" s="54" t="s">
        <v>134</v>
      </c>
      <c r="C15" s="55" t="s">
        <v>101</v>
      </c>
      <c r="D15" s="55" t="s">
        <v>102</v>
      </c>
      <c r="E15" s="55" t="s">
        <v>135</v>
      </c>
      <c r="F15" s="54" t="s">
        <v>136</v>
      </c>
      <c r="G15" s="51"/>
      <c r="H15" s="56">
        <v>390</v>
      </c>
      <c r="I15" s="51"/>
      <c r="J15" s="51"/>
      <c r="K15" s="51"/>
      <c r="L15" s="51"/>
      <c r="M15" s="56">
        <v>390</v>
      </c>
      <c r="N15" s="51">
        <v>5</v>
      </c>
      <c r="O15" s="51">
        <v>23</v>
      </c>
      <c r="P15" s="51">
        <v>202303</v>
      </c>
      <c r="Q15" s="51">
        <v>202311</v>
      </c>
      <c r="R15" s="54" t="s">
        <v>137</v>
      </c>
      <c r="S15" s="86" t="s">
        <v>138</v>
      </c>
      <c r="T15" s="86" t="s">
        <v>139</v>
      </c>
      <c r="U15" s="105" t="s">
        <v>140</v>
      </c>
    </row>
    <row r="16" spans="1:21" s="20" customFormat="1" ht="89.25">
      <c r="A16" s="47">
        <v>7</v>
      </c>
      <c r="B16" s="54" t="s">
        <v>141</v>
      </c>
      <c r="C16" s="55" t="s">
        <v>101</v>
      </c>
      <c r="D16" s="55" t="s">
        <v>102</v>
      </c>
      <c r="E16" s="55" t="s">
        <v>142</v>
      </c>
      <c r="F16" s="54" t="s">
        <v>143</v>
      </c>
      <c r="G16" s="51"/>
      <c r="H16" s="56">
        <v>280</v>
      </c>
      <c r="I16" s="51"/>
      <c r="J16" s="51"/>
      <c r="K16" s="51"/>
      <c r="L16" s="51">
        <v>2</v>
      </c>
      <c r="M16" s="56">
        <v>280</v>
      </c>
      <c r="N16" s="51">
        <v>100</v>
      </c>
      <c r="O16" s="51">
        <v>351</v>
      </c>
      <c r="P16" s="51">
        <v>202303</v>
      </c>
      <c r="Q16" s="51">
        <v>202311</v>
      </c>
      <c r="R16" s="54" t="s">
        <v>144</v>
      </c>
      <c r="S16" s="86" t="s">
        <v>145</v>
      </c>
      <c r="T16" s="86" t="s">
        <v>139</v>
      </c>
      <c r="U16" s="105" t="s">
        <v>146</v>
      </c>
    </row>
    <row r="17" spans="1:21" s="20" customFormat="1" ht="140.25">
      <c r="A17" s="47">
        <v>8</v>
      </c>
      <c r="B17" s="54" t="s">
        <v>147</v>
      </c>
      <c r="C17" s="55" t="s">
        <v>101</v>
      </c>
      <c r="D17" s="55" t="s">
        <v>102</v>
      </c>
      <c r="E17" s="55" t="s">
        <v>148</v>
      </c>
      <c r="F17" s="54" t="s">
        <v>149</v>
      </c>
      <c r="G17" s="51"/>
      <c r="H17" s="56">
        <v>238</v>
      </c>
      <c r="I17" s="51"/>
      <c r="J17" s="51"/>
      <c r="K17" s="51"/>
      <c r="L17" s="51"/>
      <c r="M17" s="56"/>
      <c r="N17" s="51">
        <v>71</v>
      </c>
      <c r="O17" s="51">
        <v>271</v>
      </c>
      <c r="P17" s="51">
        <v>202303</v>
      </c>
      <c r="Q17" s="51">
        <v>202311</v>
      </c>
      <c r="R17" s="54" t="s">
        <v>150</v>
      </c>
      <c r="S17" s="86" t="s">
        <v>151</v>
      </c>
      <c r="T17" s="86" t="s">
        <v>107</v>
      </c>
      <c r="U17" s="105" t="s">
        <v>152</v>
      </c>
    </row>
    <row r="18" spans="1:21" s="20" customFormat="1" ht="76.5">
      <c r="A18" s="47">
        <v>9</v>
      </c>
      <c r="B18" s="54" t="s">
        <v>153</v>
      </c>
      <c r="C18" s="55" t="s">
        <v>101</v>
      </c>
      <c r="D18" s="55" t="s">
        <v>102</v>
      </c>
      <c r="E18" s="55" t="s">
        <v>154</v>
      </c>
      <c r="F18" s="54" t="s">
        <v>155</v>
      </c>
      <c r="G18" s="51"/>
      <c r="H18" s="56">
        <v>98</v>
      </c>
      <c r="I18" s="51"/>
      <c r="J18" s="51"/>
      <c r="K18" s="51"/>
      <c r="L18" s="51">
        <v>1</v>
      </c>
      <c r="M18" s="56">
        <v>98</v>
      </c>
      <c r="N18" s="51">
        <v>59</v>
      </c>
      <c r="O18" s="51">
        <v>208</v>
      </c>
      <c r="P18" s="51">
        <v>202303</v>
      </c>
      <c r="Q18" s="51">
        <v>202311</v>
      </c>
      <c r="R18" s="54" t="s">
        <v>156</v>
      </c>
      <c r="S18" s="86" t="s">
        <v>157</v>
      </c>
      <c r="T18" s="86" t="s">
        <v>107</v>
      </c>
      <c r="U18" s="105" t="s">
        <v>158</v>
      </c>
    </row>
    <row r="19" spans="1:21" s="20" customFormat="1" ht="165.75">
      <c r="A19" s="47">
        <v>10</v>
      </c>
      <c r="B19" s="54" t="s">
        <v>159</v>
      </c>
      <c r="C19" s="55" t="s">
        <v>101</v>
      </c>
      <c r="D19" s="55" t="s">
        <v>102</v>
      </c>
      <c r="E19" s="55" t="s">
        <v>160</v>
      </c>
      <c r="F19" s="54" t="s">
        <v>161</v>
      </c>
      <c r="G19" s="51"/>
      <c r="H19" s="56">
        <v>100</v>
      </c>
      <c r="I19" s="51"/>
      <c r="J19" s="51"/>
      <c r="K19" s="51"/>
      <c r="L19" s="51"/>
      <c r="M19" s="56"/>
      <c r="N19" s="51">
        <v>37</v>
      </c>
      <c r="O19" s="51">
        <v>119</v>
      </c>
      <c r="P19" s="51">
        <v>202303</v>
      </c>
      <c r="Q19" s="51">
        <v>202311</v>
      </c>
      <c r="R19" s="54" t="s">
        <v>162</v>
      </c>
      <c r="S19" s="86" t="s">
        <v>163</v>
      </c>
      <c r="T19" s="86" t="s">
        <v>107</v>
      </c>
      <c r="U19" s="105" t="s">
        <v>164</v>
      </c>
    </row>
    <row r="20" spans="1:21" s="20" customFormat="1" ht="76.5">
      <c r="A20" s="47">
        <v>11</v>
      </c>
      <c r="B20" s="65" t="s">
        <v>165</v>
      </c>
      <c r="C20" s="66" t="s">
        <v>101</v>
      </c>
      <c r="D20" s="66" t="s">
        <v>102</v>
      </c>
      <c r="E20" s="66" t="s">
        <v>166</v>
      </c>
      <c r="F20" s="67" t="s">
        <v>167</v>
      </c>
      <c r="G20" s="68"/>
      <c r="H20" s="69">
        <v>150</v>
      </c>
      <c r="I20" s="68"/>
      <c r="J20" s="68"/>
      <c r="K20" s="68"/>
      <c r="L20" s="68">
        <v>1</v>
      </c>
      <c r="M20" s="69">
        <v>150</v>
      </c>
      <c r="N20" s="68">
        <v>110</v>
      </c>
      <c r="O20" s="68">
        <v>416</v>
      </c>
      <c r="P20" s="68">
        <v>202303</v>
      </c>
      <c r="Q20" s="68">
        <v>202311</v>
      </c>
      <c r="R20" s="65" t="s">
        <v>168</v>
      </c>
      <c r="S20" s="108" t="s">
        <v>169</v>
      </c>
      <c r="T20" s="108" t="s">
        <v>107</v>
      </c>
      <c r="U20" s="105" t="s">
        <v>170</v>
      </c>
    </row>
    <row r="21" spans="1:21" s="20" customFormat="1" ht="63.75">
      <c r="A21" s="47">
        <v>12</v>
      </c>
      <c r="B21" s="54" t="s">
        <v>171</v>
      </c>
      <c r="C21" s="55" t="s">
        <v>101</v>
      </c>
      <c r="D21" s="55" t="s">
        <v>102</v>
      </c>
      <c r="E21" s="70"/>
      <c r="F21" s="54" t="s">
        <v>172</v>
      </c>
      <c r="G21" s="51"/>
      <c r="H21" s="56">
        <v>60</v>
      </c>
      <c r="I21" s="51"/>
      <c r="J21" s="51"/>
      <c r="K21" s="51"/>
      <c r="L21" s="51">
        <v>1</v>
      </c>
      <c r="M21" s="56">
        <v>60</v>
      </c>
      <c r="N21" s="51">
        <v>72</v>
      </c>
      <c r="O21" s="51">
        <v>287</v>
      </c>
      <c r="P21" s="51">
        <v>202303</v>
      </c>
      <c r="Q21" s="51">
        <v>202311</v>
      </c>
      <c r="R21" s="54" t="s">
        <v>173</v>
      </c>
      <c r="S21" s="86" t="s">
        <v>174</v>
      </c>
      <c r="T21" s="86" t="s">
        <v>175</v>
      </c>
      <c r="U21" s="212" t="s">
        <v>176</v>
      </c>
    </row>
    <row r="22" spans="1:21" s="20" customFormat="1" ht="76.5">
      <c r="A22" s="47">
        <v>13</v>
      </c>
      <c r="B22" s="71" t="s">
        <v>177</v>
      </c>
      <c r="C22" s="55" t="s">
        <v>101</v>
      </c>
      <c r="D22" s="55" t="s">
        <v>102</v>
      </c>
      <c r="E22" s="72" t="s">
        <v>178</v>
      </c>
      <c r="F22" s="73" t="s">
        <v>179</v>
      </c>
      <c r="G22" s="74"/>
      <c r="H22" s="75">
        <v>100</v>
      </c>
      <c r="I22" s="74"/>
      <c r="J22" s="74"/>
      <c r="K22" s="74"/>
      <c r="L22" s="74">
        <v>1</v>
      </c>
      <c r="M22" s="97">
        <v>100</v>
      </c>
      <c r="N22" s="74">
        <v>44</v>
      </c>
      <c r="O22" s="74">
        <v>201</v>
      </c>
      <c r="P22" s="51">
        <v>202303</v>
      </c>
      <c r="Q22" s="51">
        <v>202311</v>
      </c>
      <c r="R22" s="73" t="s">
        <v>180</v>
      </c>
      <c r="S22" s="109" t="s">
        <v>119</v>
      </c>
      <c r="T22" s="86" t="s">
        <v>175</v>
      </c>
      <c r="U22" s="213" t="s">
        <v>181</v>
      </c>
    </row>
    <row r="23" spans="1:21" s="20" customFormat="1" ht="63.75">
      <c r="A23" s="47">
        <v>14</v>
      </c>
      <c r="B23" s="76" t="s">
        <v>182</v>
      </c>
      <c r="C23" s="55" t="s">
        <v>101</v>
      </c>
      <c r="D23" s="55" t="s">
        <v>102</v>
      </c>
      <c r="E23" s="77" t="s">
        <v>183</v>
      </c>
      <c r="F23" s="78" t="s">
        <v>184</v>
      </c>
      <c r="G23" s="79"/>
      <c r="H23" s="80">
        <v>85</v>
      </c>
      <c r="I23" s="79"/>
      <c r="J23" s="79"/>
      <c r="K23" s="79"/>
      <c r="L23" s="79">
        <v>1</v>
      </c>
      <c r="M23" s="98">
        <v>85</v>
      </c>
      <c r="N23" s="79">
        <v>1</v>
      </c>
      <c r="O23" s="79">
        <v>2</v>
      </c>
      <c r="P23" s="51">
        <v>202303</v>
      </c>
      <c r="Q23" s="51">
        <v>202311</v>
      </c>
      <c r="R23" s="78" t="s">
        <v>185</v>
      </c>
      <c r="S23" s="111" t="s">
        <v>145</v>
      </c>
      <c r="T23" s="86" t="s">
        <v>175</v>
      </c>
      <c r="U23" s="214" t="s">
        <v>186</v>
      </c>
    </row>
    <row r="24" spans="1:21" s="20" customFormat="1" ht="51">
      <c r="A24" s="47">
        <v>15</v>
      </c>
      <c r="B24" s="81" t="s">
        <v>187</v>
      </c>
      <c r="C24" s="55" t="s">
        <v>101</v>
      </c>
      <c r="D24" s="55" t="s">
        <v>102</v>
      </c>
      <c r="E24" s="82" t="s">
        <v>188</v>
      </c>
      <c r="F24" s="73" t="s">
        <v>189</v>
      </c>
      <c r="G24" s="74"/>
      <c r="H24" s="75">
        <v>58</v>
      </c>
      <c r="I24" s="74"/>
      <c r="J24" s="74"/>
      <c r="K24" s="74"/>
      <c r="L24" s="74">
        <v>1</v>
      </c>
      <c r="M24" s="97">
        <v>58</v>
      </c>
      <c r="N24" s="74">
        <v>15</v>
      </c>
      <c r="O24" s="74">
        <v>42</v>
      </c>
      <c r="P24" s="51">
        <v>202303</v>
      </c>
      <c r="Q24" s="51">
        <v>202311</v>
      </c>
      <c r="R24" s="73" t="s">
        <v>190</v>
      </c>
      <c r="S24" s="86" t="s">
        <v>175</v>
      </c>
      <c r="T24" s="86" t="s">
        <v>175</v>
      </c>
      <c r="U24" s="215" t="s">
        <v>191</v>
      </c>
    </row>
    <row r="25" spans="1:21" s="20" customFormat="1" ht="63.75">
      <c r="A25" s="47">
        <v>16</v>
      </c>
      <c r="B25" s="81" t="s">
        <v>192</v>
      </c>
      <c r="C25" s="55" t="s">
        <v>101</v>
      </c>
      <c r="D25" s="55" t="s">
        <v>102</v>
      </c>
      <c r="E25" s="82" t="s">
        <v>193</v>
      </c>
      <c r="F25" s="73" t="s">
        <v>194</v>
      </c>
      <c r="G25" s="74"/>
      <c r="H25" s="75">
        <v>22</v>
      </c>
      <c r="I25" s="74"/>
      <c r="J25" s="74"/>
      <c r="K25" s="74"/>
      <c r="L25" s="74">
        <v>2</v>
      </c>
      <c r="M25" s="97">
        <v>22</v>
      </c>
      <c r="N25" s="74">
        <v>20</v>
      </c>
      <c r="O25" s="74">
        <v>20</v>
      </c>
      <c r="P25" s="51">
        <v>202303</v>
      </c>
      <c r="Q25" s="51">
        <v>202311</v>
      </c>
      <c r="R25" s="73" t="s">
        <v>195</v>
      </c>
      <c r="S25" s="86" t="s">
        <v>175</v>
      </c>
      <c r="T25" s="86" t="s">
        <v>175</v>
      </c>
      <c r="U25" s="215" t="s">
        <v>196</v>
      </c>
    </row>
    <row r="26" spans="1:21" s="20" customFormat="1" ht="12.75">
      <c r="A26" s="53" t="s">
        <v>57</v>
      </c>
      <c r="B26" s="48" t="s">
        <v>197</v>
      </c>
      <c r="C26" s="49"/>
      <c r="D26" s="49"/>
      <c r="E26" s="49"/>
      <c r="F26" s="50"/>
      <c r="G26" s="51"/>
      <c r="H26" s="52">
        <f>SUM(H27:H29)</f>
        <v>477</v>
      </c>
      <c r="I26" s="52">
        <f aca="true" t="shared" si="1" ref="I26:O26">SUM(I27:I29)</f>
        <v>0</v>
      </c>
      <c r="J26" s="52">
        <f t="shared" si="1"/>
        <v>0</v>
      </c>
      <c r="K26" s="52">
        <f t="shared" si="1"/>
        <v>0</v>
      </c>
      <c r="L26" s="99">
        <v>3</v>
      </c>
      <c r="M26" s="95">
        <f t="shared" si="1"/>
        <v>477</v>
      </c>
      <c r="N26" s="95">
        <f t="shared" si="1"/>
        <v>222</v>
      </c>
      <c r="O26" s="95">
        <f t="shared" si="1"/>
        <v>807</v>
      </c>
      <c r="P26" s="47"/>
      <c r="Q26" s="51"/>
      <c r="R26" s="50"/>
      <c r="S26" s="51"/>
      <c r="T26" s="51"/>
      <c r="U26" s="51"/>
    </row>
    <row r="27" spans="1:21" s="20" customFormat="1" ht="127.5">
      <c r="A27" s="47">
        <v>1</v>
      </c>
      <c r="B27" s="54" t="s">
        <v>198</v>
      </c>
      <c r="C27" s="55" t="s">
        <v>101</v>
      </c>
      <c r="D27" s="55" t="s">
        <v>102</v>
      </c>
      <c r="E27" s="55" t="s">
        <v>199</v>
      </c>
      <c r="F27" s="50" t="s">
        <v>200</v>
      </c>
      <c r="G27" s="51"/>
      <c r="H27" s="56">
        <v>156</v>
      </c>
      <c r="I27" s="51"/>
      <c r="J27" s="51"/>
      <c r="K27" s="51"/>
      <c r="L27" s="51">
        <v>1</v>
      </c>
      <c r="M27" s="56">
        <v>156</v>
      </c>
      <c r="N27" s="51">
        <v>54</v>
      </c>
      <c r="O27" s="51">
        <v>193</v>
      </c>
      <c r="P27" s="51">
        <v>202303</v>
      </c>
      <c r="Q27" s="51">
        <v>202311</v>
      </c>
      <c r="R27" s="54" t="s">
        <v>201</v>
      </c>
      <c r="S27" s="86" t="s">
        <v>138</v>
      </c>
      <c r="T27" s="86" t="s">
        <v>202</v>
      </c>
      <c r="U27" s="105" t="s">
        <v>203</v>
      </c>
    </row>
    <row r="28" spans="1:21" s="20" customFormat="1" ht="76.5">
      <c r="A28" s="47">
        <v>2</v>
      </c>
      <c r="B28" s="54" t="s">
        <v>204</v>
      </c>
      <c r="C28" s="55" t="s">
        <v>101</v>
      </c>
      <c r="D28" s="55" t="s">
        <v>102</v>
      </c>
      <c r="E28" s="55" t="s">
        <v>205</v>
      </c>
      <c r="F28" s="54" t="s">
        <v>206</v>
      </c>
      <c r="G28" s="51"/>
      <c r="H28" s="56">
        <v>261</v>
      </c>
      <c r="I28" s="51"/>
      <c r="J28" s="51"/>
      <c r="K28" s="51"/>
      <c r="L28" s="51">
        <v>1</v>
      </c>
      <c r="M28" s="56">
        <v>261</v>
      </c>
      <c r="N28" s="51">
        <v>164</v>
      </c>
      <c r="O28" s="51">
        <v>605</v>
      </c>
      <c r="P28" s="51">
        <v>202303</v>
      </c>
      <c r="Q28" s="51">
        <v>202311</v>
      </c>
      <c r="R28" s="54" t="s">
        <v>207</v>
      </c>
      <c r="S28" s="86" t="s">
        <v>169</v>
      </c>
      <c r="T28" s="86" t="s">
        <v>107</v>
      </c>
      <c r="U28" s="105" t="s">
        <v>208</v>
      </c>
    </row>
    <row r="29" spans="1:21" s="20" customFormat="1" ht="76.5">
      <c r="A29" s="51">
        <v>3</v>
      </c>
      <c r="B29" s="54" t="s">
        <v>209</v>
      </c>
      <c r="C29" s="55" t="s">
        <v>101</v>
      </c>
      <c r="D29" s="55" t="s">
        <v>102</v>
      </c>
      <c r="E29" s="55" t="s">
        <v>210</v>
      </c>
      <c r="F29" s="54" t="s">
        <v>211</v>
      </c>
      <c r="G29" s="51"/>
      <c r="H29" s="56">
        <v>60</v>
      </c>
      <c r="I29" s="51"/>
      <c r="J29" s="51"/>
      <c r="K29" s="51"/>
      <c r="L29" s="51">
        <v>1</v>
      </c>
      <c r="M29" s="56">
        <v>60</v>
      </c>
      <c r="N29" s="51">
        <v>4</v>
      </c>
      <c r="O29" s="51">
        <v>9</v>
      </c>
      <c r="P29" s="51">
        <v>202303</v>
      </c>
      <c r="Q29" s="51">
        <v>202311</v>
      </c>
      <c r="R29" s="54" t="s">
        <v>212</v>
      </c>
      <c r="S29" s="86" t="s">
        <v>213</v>
      </c>
      <c r="T29" s="86" t="s">
        <v>175</v>
      </c>
      <c r="U29" s="212" t="s">
        <v>214</v>
      </c>
    </row>
    <row r="30" spans="1:21" s="20" customFormat="1" ht="12.75">
      <c r="A30" s="53" t="s">
        <v>62</v>
      </c>
      <c r="B30" s="48" t="s">
        <v>215</v>
      </c>
      <c r="C30" s="49"/>
      <c r="D30" s="49"/>
      <c r="E30" s="49"/>
      <c r="F30" s="50"/>
      <c r="G30" s="51"/>
      <c r="H30" s="52">
        <v>1059</v>
      </c>
      <c r="I30" s="47"/>
      <c r="J30" s="47"/>
      <c r="K30" s="47"/>
      <c r="L30" s="47">
        <v>11</v>
      </c>
      <c r="M30" s="52">
        <v>1059</v>
      </c>
      <c r="N30" s="47">
        <v>1115</v>
      </c>
      <c r="O30" s="47">
        <v>4148</v>
      </c>
      <c r="P30" s="47"/>
      <c r="Q30" s="51"/>
      <c r="R30" s="50"/>
      <c r="S30" s="51"/>
      <c r="T30" s="51"/>
      <c r="U30" s="51"/>
    </row>
    <row r="31" spans="1:21" s="20" customFormat="1" ht="76.5">
      <c r="A31" s="47">
        <v>1</v>
      </c>
      <c r="B31" s="54" t="s">
        <v>216</v>
      </c>
      <c r="C31" s="55" t="s">
        <v>101</v>
      </c>
      <c r="D31" s="55" t="s">
        <v>102</v>
      </c>
      <c r="E31" s="55" t="s">
        <v>217</v>
      </c>
      <c r="F31" s="50" t="s">
        <v>218</v>
      </c>
      <c r="G31" s="51"/>
      <c r="H31" s="56">
        <v>70</v>
      </c>
      <c r="I31" s="51"/>
      <c r="J31" s="51"/>
      <c r="K31" s="51"/>
      <c r="L31" s="51">
        <v>1</v>
      </c>
      <c r="M31" s="56">
        <v>70</v>
      </c>
      <c r="N31" s="51">
        <v>6</v>
      </c>
      <c r="O31" s="51">
        <v>25</v>
      </c>
      <c r="P31" s="51">
        <v>202303</v>
      </c>
      <c r="Q31" s="51">
        <v>202311</v>
      </c>
      <c r="R31" s="54" t="s">
        <v>219</v>
      </c>
      <c r="S31" s="86" t="s">
        <v>174</v>
      </c>
      <c r="T31" s="86" t="s">
        <v>107</v>
      </c>
      <c r="U31" s="105" t="s">
        <v>220</v>
      </c>
    </row>
    <row r="32" spans="1:21" s="20" customFormat="1" ht="51">
      <c r="A32" s="47">
        <v>2</v>
      </c>
      <c r="B32" s="54" t="s">
        <v>221</v>
      </c>
      <c r="C32" s="55" t="s">
        <v>101</v>
      </c>
      <c r="D32" s="55" t="s">
        <v>102</v>
      </c>
      <c r="E32" s="55" t="s">
        <v>222</v>
      </c>
      <c r="F32" s="83" t="s">
        <v>223</v>
      </c>
      <c r="G32" s="51"/>
      <c r="H32" s="56">
        <v>46</v>
      </c>
      <c r="I32" s="51"/>
      <c r="J32" s="51"/>
      <c r="K32" s="51"/>
      <c r="L32" s="51">
        <v>1</v>
      </c>
      <c r="M32" s="56">
        <v>46</v>
      </c>
      <c r="N32" s="51">
        <v>113</v>
      </c>
      <c r="O32" s="51">
        <v>439</v>
      </c>
      <c r="P32" s="51">
        <v>202301</v>
      </c>
      <c r="Q32" s="51">
        <v>202309</v>
      </c>
      <c r="R32" s="54" t="s">
        <v>224</v>
      </c>
      <c r="S32" s="86" t="s">
        <v>113</v>
      </c>
      <c r="T32" s="86" t="s">
        <v>107</v>
      </c>
      <c r="U32" s="105" t="s">
        <v>225</v>
      </c>
    </row>
    <row r="33" spans="1:21" s="20" customFormat="1" ht="51">
      <c r="A33" s="47">
        <v>3</v>
      </c>
      <c r="B33" s="54" t="s">
        <v>226</v>
      </c>
      <c r="C33" s="55" t="s">
        <v>101</v>
      </c>
      <c r="D33" s="55" t="s">
        <v>102</v>
      </c>
      <c r="E33" s="55" t="s">
        <v>227</v>
      </c>
      <c r="F33" s="54" t="s">
        <v>228</v>
      </c>
      <c r="G33" s="51"/>
      <c r="H33" s="56">
        <v>103</v>
      </c>
      <c r="I33" s="51"/>
      <c r="J33" s="51"/>
      <c r="K33" s="51"/>
      <c r="L33" s="51">
        <v>2</v>
      </c>
      <c r="M33" s="56">
        <v>103</v>
      </c>
      <c r="N33" s="51">
        <v>93</v>
      </c>
      <c r="O33" s="51">
        <v>337</v>
      </c>
      <c r="P33" s="51">
        <v>202303</v>
      </c>
      <c r="Q33" s="51">
        <v>202311</v>
      </c>
      <c r="R33" s="54" t="s">
        <v>229</v>
      </c>
      <c r="S33" s="86" t="s">
        <v>230</v>
      </c>
      <c r="T33" s="86" t="s">
        <v>230</v>
      </c>
      <c r="U33" s="105" t="s">
        <v>231</v>
      </c>
    </row>
    <row r="34" spans="1:21" s="20" customFormat="1" ht="63.75">
      <c r="A34" s="47">
        <v>4</v>
      </c>
      <c r="B34" s="54" t="s">
        <v>232</v>
      </c>
      <c r="C34" s="55" t="s">
        <v>101</v>
      </c>
      <c r="D34" s="55" t="s">
        <v>102</v>
      </c>
      <c r="E34" s="55" t="s">
        <v>233</v>
      </c>
      <c r="F34" s="54" t="s">
        <v>234</v>
      </c>
      <c r="G34" s="51"/>
      <c r="H34" s="56">
        <v>60</v>
      </c>
      <c r="I34" s="51"/>
      <c r="J34" s="51"/>
      <c r="K34" s="51"/>
      <c r="L34" s="51"/>
      <c r="M34" s="56"/>
      <c r="N34" s="51">
        <v>26</v>
      </c>
      <c r="O34" s="51">
        <v>70</v>
      </c>
      <c r="P34" s="51">
        <v>202301</v>
      </c>
      <c r="Q34" s="51">
        <v>202311</v>
      </c>
      <c r="R34" s="54" t="s">
        <v>235</v>
      </c>
      <c r="S34" s="86" t="s">
        <v>213</v>
      </c>
      <c r="T34" s="86" t="s">
        <v>236</v>
      </c>
      <c r="U34" s="105" t="s">
        <v>237</v>
      </c>
    </row>
    <row r="35" spans="1:21" s="20" customFormat="1" ht="63.75">
      <c r="A35" s="47">
        <v>5</v>
      </c>
      <c r="B35" s="54" t="s">
        <v>238</v>
      </c>
      <c r="C35" s="55" t="s">
        <v>101</v>
      </c>
      <c r="D35" s="55" t="s">
        <v>102</v>
      </c>
      <c r="E35" s="55" t="s">
        <v>148</v>
      </c>
      <c r="F35" s="54" t="s">
        <v>234</v>
      </c>
      <c r="G35" s="51"/>
      <c r="H35" s="56">
        <v>60</v>
      </c>
      <c r="I35" s="51"/>
      <c r="J35" s="51"/>
      <c r="K35" s="51"/>
      <c r="L35" s="51">
        <v>1</v>
      </c>
      <c r="M35" s="56">
        <v>60</v>
      </c>
      <c r="N35" s="51">
        <v>71</v>
      </c>
      <c r="O35" s="51">
        <v>271</v>
      </c>
      <c r="P35" s="51">
        <v>202301</v>
      </c>
      <c r="Q35" s="51">
        <v>202311</v>
      </c>
      <c r="R35" s="54" t="s">
        <v>235</v>
      </c>
      <c r="S35" s="86" t="s">
        <v>151</v>
      </c>
      <c r="T35" s="86" t="s">
        <v>236</v>
      </c>
      <c r="U35" s="105" t="s">
        <v>239</v>
      </c>
    </row>
    <row r="36" spans="1:21" s="20" customFormat="1" ht="127.5">
      <c r="A36" s="47">
        <v>6</v>
      </c>
      <c r="B36" s="54" t="s">
        <v>240</v>
      </c>
      <c r="C36" s="55" t="s">
        <v>101</v>
      </c>
      <c r="D36" s="55" t="s">
        <v>102</v>
      </c>
      <c r="E36" s="55" t="s">
        <v>241</v>
      </c>
      <c r="F36" s="54" t="s">
        <v>242</v>
      </c>
      <c r="G36" s="51"/>
      <c r="H36" s="56">
        <v>80</v>
      </c>
      <c r="I36" s="51"/>
      <c r="J36" s="51"/>
      <c r="K36" s="51"/>
      <c r="L36" s="51">
        <v>1</v>
      </c>
      <c r="M36" s="56">
        <v>80</v>
      </c>
      <c r="N36" s="51">
        <v>250</v>
      </c>
      <c r="O36" s="51">
        <v>902</v>
      </c>
      <c r="P36" s="51">
        <v>202303</v>
      </c>
      <c r="Q36" s="51">
        <v>202311</v>
      </c>
      <c r="R36" s="54" t="s">
        <v>243</v>
      </c>
      <c r="S36" s="86" t="s">
        <v>119</v>
      </c>
      <c r="T36" s="86" t="s">
        <v>236</v>
      </c>
      <c r="U36" s="105" t="s">
        <v>244</v>
      </c>
    </row>
    <row r="37" spans="1:21" s="20" customFormat="1" ht="127.5">
      <c r="A37" s="47">
        <v>7</v>
      </c>
      <c r="B37" s="54" t="s">
        <v>245</v>
      </c>
      <c r="C37" s="55" t="s">
        <v>101</v>
      </c>
      <c r="D37" s="55" t="s">
        <v>102</v>
      </c>
      <c r="E37" s="55" t="s">
        <v>246</v>
      </c>
      <c r="F37" s="54" t="s">
        <v>242</v>
      </c>
      <c r="G37" s="51"/>
      <c r="H37" s="56">
        <v>80</v>
      </c>
      <c r="I37" s="51"/>
      <c r="J37" s="51"/>
      <c r="K37" s="51"/>
      <c r="L37" s="51">
        <v>1</v>
      </c>
      <c r="M37" s="56">
        <v>80</v>
      </c>
      <c r="N37" s="51">
        <v>20</v>
      </c>
      <c r="O37" s="51">
        <v>55</v>
      </c>
      <c r="P37" s="51">
        <v>202303</v>
      </c>
      <c r="Q37" s="51">
        <v>202311</v>
      </c>
      <c r="R37" s="54" t="s">
        <v>243</v>
      </c>
      <c r="S37" s="86" t="s">
        <v>106</v>
      </c>
      <c r="T37" s="86" t="s">
        <v>236</v>
      </c>
      <c r="U37" s="105" t="s">
        <v>244</v>
      </c>
    </row>
    <row r="38" spans="1:21" s="20" customFormat="1" ht="114.75">
      <c r="A38" s="47">
        <v>8</v>
      </c>
      <c r="B38" s="54" t="s">
        <v>247</v>
      </c>
      <c r="C38" s="55" t="s">
        <v>101</v>
      </c>
      <c r="D38" s="55" t="s">
        <v>102</v>
      </c>
      <c r="E38" s="55" t="s">
        <v>248</v>
      </c>
      <c r="F38" s="54" t="s">
        <v>249</v>
      </c>
      <c r="G38" s="51"/>
      <c r="H38" s="56">
        <v>160</v>
      </c>
      <c r="I38" s="51"/>
      <c r="J38" s="51"/>
      <c r="K38" s="51"/>
      <c r="L38" s="51">
        <v>2</v>
      </c>
      <c r="M38" s="56">
        <v>160</v>
      </c>
      <c r="N38" s="51">
        <v>132</v>
      </c>
      <c r="O38" s="51">
        <v>523</v>
      </c>
      <c r="P38" s="51">
        <v>202303</v>
      </c>
      <c r="Q38" s="51">
        <v>202311</v>
      </c>
      <c r="R38" s="54" t="s">
        <v>250</v>
      </c>
      <c r="S38" s="86" t="s">
        <v>213</v>
      </c>
      <c r="T38" s="86" t="s">
        <v>236</v>
      </c>
      <c r="U38" s="105" t="s">
        <v>251</v>
      </c>
    </row>
    <row r="39" spans="1:21" s="20" customFormat="1" ht="114.75">
      <c r="A39" s="47">
        <v>9</v>
      </c>
      <c r="B39" s="54" t="s">
        <v>252</v>
      </c>
      <c r="C39" s="55" t="s">
        <v>101</v>
      </c>
      <c r="D39" s="55" t="s">
        <v>102</v>
      </c>
      <c r="E39" s="55" t="s">
        <v>253</v>
      </c>
      <c r="F39" s="54" t="s">
        <v>249</v>
      </c>
      <c r="G39" s="51"/>
      <c r="H39" s="56">
        <v>160</v>
      </c>
      <c r="I39" s="51"/>
      <c r="J39" s="51"/>
      <c r="K39" s="51"/>
      <c r="L39" s="51"/>
      <c r="M39" s="56"/>
      <c r="N39" s="51">
        <v>134</v>
      </c>
      <c r="O39" s="51">
        <v>513</v>
      </c>
      <c r="P39" s="51">
        <v>202303</v>
      </c>
      <c r="Q39" s="51">
        <v>202311</v>
      </c>
      <c r="R39" s="54" t="s">
        <v>250</v>
      </c>
      <c r="S39" s="86" t="s">
        <v>151</v>
      </c>
      <c r="T39" s="86" t="s">
        <v>236</v>
      </c>
      <c r="U39" s="105" t="s">
        <v>254</v>
      </c>
    </row>
    <row r="40" spans="1:21" s="20" customFormat="1" ht="127.5">
      <c r="A40" s="47">
        <v>10</v>
      </c>
      <c r="B40" s="54" t="s">
        <v>255</v>
      </c>
      <c r="C40" s="55" t="s">
        <v>101</v>
      </c>
      <c r="D40" s="55" t="s">
        <v>102</v>
      </c>
      <c r="E40" s="55" t="s">
        <v>256</v>
      </c>
      <c r="F40" s="54" t="s">
        <v>242</v>
      </c>
      <c r="G40" s="51"/>
      <c r="H40" s="56">
        <v>80</v>
      </c>
      <c r="I40" s="51"/>
      <c r="J40" s="51"/>
      <c r="K40" s="51"/>
      <c r="L40" s="51">
        <v>1</v>
      </c>
      <c r="M40" s="56">
        <v>80</v>
      </c>
      <c r="N40" s="51">
        <v>237</v>
      </c>
      <c r="O40" s="51">
        <v>879</v>
      </c>
      <c r="P40" s="51">
        <v>202303</v>
      </c>
      <c r="Q40" s="51">
        <v>202311</v>
      </c>
      <c r="R40" s="54" t="s">
        <v>243</v>
      </c>
      <c r="S40" s="86" t="s">
        <v>157</v>
      </c>
      <c r="T40" s="86" t="s">
        <v>236</v>
      </c>
      <c r="U40" s="105" t="s">
        <v>257</v>
      </c>
    </row>
    <row r="41" spans="1:21" s="20" customFormat="1" ht="127.5">
      <c r="A41" s="47">
        <v>11</v>
      </c>
      <c r="B41" s="54" t="s">
        <v>258</v>
      </c>
      <c r="C41" s="55" t="s">
        <v>101</v>
      </c>
      <c r="D41" s="55" t="s">
        <v>102</v>
      </c>
      <c r="E41" s="55" t="s">
        <v>259</v>
      </c>
      <c r="F41" s="54" t="s">
        <v>242</v>
      </c>
      <c r="G41" s="51"/>
      <c r="H41" s="56">
        <v>80</v>
      </c>
      <c r="I41" s="51"/>
      <c r="J41" s="51"/>
      <c r="K41" s="51"/>
      <c r="L41" s="51">
        <v>1</v>
      </c>
      <c r="M41" s="56">
        <v>80</v>
      </c>
      <c r="N41" s="51">
        <v>10</v>
      </c>
      <c r="O41" s="51">
        <v>34</v>
      </c>
      <c r="P41" s="51">
        <v>202303</v>
      </c>
      <c r="Q41" s="51">
        <v>202311</v>
      </c>
      <c r="R41" s="54" t="s">
        <v>243</v>
      </c>
      <c r="S41" s="86" t="s">
        <v>163</v>
      </c>
      <c r="T41" s="86" t="s">
        <v>236</v>
      </c>
      <c r="U41" s="105" t="s">
        <v>260</v>
      </c>
    </row>
    <row r="42" spans="1:21" s="20" customFormat="1" ht="127.5">
      <c r="A42" s="47">
        <v>12</v>
      </c>
      <c r="B42" s="54" t="s">
        <v>261</v>
      </c>
      <c r="C42" s="55" t="s">
        <v>101</v>
      </c>
      <c r="D42" s="55" t="s">
        <v>102</v>
      </c>
      <c r="E42" s="55" t="s">
        <v>262</v>
      </c>
      <c r="F42" s="54" t="s">
        <v>242</v>
      </c>
      <c r="G42" s="51"/>
      <c r="H42" s="56">
        <v>80</v>
      </c>
      <c r="I42" s="51"/>
      <c r="J42" s="51"/>
      <c r="K42" s="51"/>
      <c r="L42" s="51"/>
      <c r="M42" s="56"/>
      <c r="N42" s="51">
        <v>23</v>
      </c>
      <c r="O42" s="51">
        <v>100</v>
      </c>
      <c r="P42" s="51">
        <v>202303</v>
      </c>
      <c r="Q42" s="51">
        <v>202311</v>
      </c>
      <c r="R42" s="54" t="s">
        <v>243</v>
      </c>
      <c r="S42" s="86" t="s">
        <v>138</v>
      </c>
      <c r="T42" s="86" t="s">
        <v>236</v>
      </c>
      <c r="U42" s="105" t="s">
        <v>263</v>
      </c>
    </row>
    <row r="43" spans="1:21" s="20" customFormat="1" ht="25.5">
      <c r="A43" s="53" t="s">
        <v>65</v>
      </c>
      <c r="B43" s="48" t="s">
        <v>264</v>
      </c>
      <c r="C43" s="49"/>
      <c r="D43" s="49"/>
      <c r="E43" s="49"/>
      <c r="F43" s="50"/>
      <c r="G43" s="51"/>
      <c r="H43" s="56"/>
      <c r="I43" s="51"/>
      <c r="J43" s="51"/>
      <c r="K43" s="51"/>
      <c r="L43" s="51"/>
      <c r="M43" s="56"/>
      <c r="N43" s="51"/>
      <c r="O43" s="51"/>
      <c r="P43" s="51"/>
      <c r="Q43" s="51"/>
      <c r="R43" s="50"/>
      <c r="S43" s="51"/>
      <c r="T43" s="51"/>
      <c r="U43" s="51"/>
    </row>
    <row r="44" spans="1:21" s="20" customFormat="1" ht="12.75">
      <c r="A44" s="47"/>
      <c r="B44" s="84"/>
      <c r="C44" s="49"/>
      <c r="D44" s="85" t="s">
        <v>102</v>
      </c>
      <c r="E44" s="49"/>
      <c r="F44" s="50"/>
      <c r="G44" s="51"/>
      <c r="H44" s="56"/>
      <c r="I44" s="51"/>
      <c r="J44" s="51"/>
      <c r="K44" s="51"/>
      <c r="L44" s="51"/>
      <c r="M44" s="56"/>
      <c r="N44" s="51"/>
      <c r="O44" s="51"/>
      <c r="P44" s="51"/>
      <c r="Q44" s="51"/>
      <c r="R44" s="50"/>
      <c r="S44" s="51"/>
      <c r="T44" s="51"/>
      <c r="U44" s="51"/>
    </row>
    <row r="45" spans="1:21" s="20" customFormat="1" ht="25.5">
      <c r="A45" s="47"/>
      <c r="B45" s="84"/>
      <c r="C45" s="49"/>
      <c r="D45" s="85" t="s">
        <v>265</v>
      </c>
      <c r="E45" s="49"/>
      <c r="F45" s="50"/>
      <c r="G45" s="51"/>
      <c r="H45" s="56"/>
      <c r="I45" s="51"/>
      <c r="J45" s="51"/>
      <c r="K45" s="51"/>
      <c r="L45" s="51"/>
      <c r="M45" s="56"/>
      <c r="N45" s="51"/>
      <c r="O45" s="51"/>
      <c r="P45" s="51"/>
      <c r="Q45" s="51"/>
      <c r="R45" s="50"/>
      <c r="S45" s="51"/>
      <c r="T45" s="51"/>
      <c r="U45" s="51"/>
    </row>
    <row r="46" spans="1:21" s="20" customFormat="1" ht="12.75">
      <c r="A46" s="47"/>
      <c r="B46" s="50" t="s">
        <v>266</v>
      </c>
      <c r="C46" s="70"/>
      <c r="D46" s="49"/>
      <c r="E46" s="49"/>
      <c r="F46" s="50"/>
      <c r="G46" s="51"/>
      <c r="H46" s="56"/>
      <c r="I46" s="51"/>
      <c r="J46" s="51"/>
      <c r="K46" s="51"/>
      <c r="L46" s="51"/>
      <c r="M46" s="56"/>
      <c r="N46" s="51"/>
      <c r="O46" s="51"/>
      <c r="P46" s="51"/>
      <c r="Q46" s="51"/>
      <c r="R46" s="50"/>
      <c r="S46" s="51"/>
      <c r="T46" s="51"/>
      <c r="U46" s="51"/>
    </row>
    <row r="47" spans="1:21" s="20" customFormat="1" ht="12.75">
      <c r="A47" s="53" t="s">
        <v>267</v>
      </c>
      <c r="B47" s="48" t="s">
        <v>268</v>
      </c>
      <c r="C47" s="49"/>
      <c r="D47" s="49"/>
      <c r="E47" s="49"/>
      <c r="F47" s="50"/>
      <c r="G47" s="51"/>
      <c r="H47" s="56"/>
      <c r="I47" s="51"/>
      <c r="J47" s="51"/>
      <c r="K47" s="51"/>
      <c r="L47" s="51"/>
      <c r="M47" s="56"/>
      <c r="N47" s="51"/>
      <c r="O47" s="51"/>
      <c r="P47" s="51"/>
      <c r="Q47" s="51"/>
      <c r="R47" s="50"/>
      <c r="S47" s="51"/>
      <c r="T47" s="51"/>
      <c r="U47" s="51"/>
    </row>
    <row r="48" spans="1:21" s="20" customFormat="1" ht="12.75">
      <c r="A48" s="47"/>
      <c r="B48" s="84"/>
      <c r="C48" s="49"/>
      <c r="D48" s="85" t="s">
        <v>102</v>
      </c>
      <c r="E48" s="49"/>
      <c r="F48" s="50"/>
      <c r="G48" s="51"/>
      <c r="H48" s="56"/>
      <c r="I48" s="51"/>
      <c r="J48" s="51"/>
      <c r="K48" s="51"/>
      <c r="L48" s="51"/>
      <c r="M48" s="56"/>
      <c r="N48" s="51"/>
      <c r="O48" s="51"/>
      <c r="P48" s="51"/>
      <c r="Q48" s="51"/>
      <c r="R48" s="50"/>
      <c r="S48" s="51"/>
      <c r="T48" s="51"/>
      <c r="U48" s="51"/>
    </row>
    <row r="49" spans="1:21" s="20" customFormat="1" ht="25.5">
      <c r="A49" s="47"/>
      <c r="B49" s="84"/>
      <c r="C49" s="49"/>
      <c r="D49" s="85" t="s">
        <v>265</v>
      </c>
      <c r="E49" s="49"/>
      <c r="F49" s="50"/>
      <c r="G49" s="51"/>
      <c r="H49" s="56"/>
      <c r="I49" s="51"/>
      <c r="J49" s="51"/>
      <c r="K49" s="51"/>
      <c r="L49" s="51"/>
      <c r="M49" s="56"/>
      <c r="N49" s="51"/>
      <c r="O49" s="51"/>
      <c r="P49" s="51"/>
      <c r="Q49" s="51"/>
      <c r="R49" s="50"/>
      <c r="S49" s="51"/>
      <c r="T49" s="51"/>
      <c r="U49" s="51"/>
    </row>
    <row r="50" spans="1:21" s="20" customFormat="1" ht="12.75">
      <c r="A50" s="47"/>
      <c r="B50" s="50" t="s">
        <v>266</v>
      </c>
      <c r="C50" s="49"/>
      <c r="D50" s="49"/>
      <c r="E50" s="49"/>
      <c r="F50" s="50"/>
      <c r="G50" s="51"/>
      <c r="H50" s="56"/>
      <c r="I50" s="51"/>
      <c r="J50" s="51"/>
      <c r="K50" s="51"/>
      <c r="L50" s="51"/>
      <c r="M50" s="56"/>
      <c r="N50" s="51"/>
      <c r="O50" s="51"/>
      <c r="P50" s="51"/>
      <c r="Q50" s="51"/>
      <c r="R50" s="50"/>
      <c r="S50" s="51"/>
      <c r="T50" s="51"/>
      <c r="U50" s="51"/>
    </row>
    <row r="51" spans="1:21" s="20" customFormat="1" ht="12.75">
      <c r="A51" s="53" t="s">
        <v>269</v>
      </c>
      <c r="B51" s="48" t="s">
        <v>270</v>
      </c>
      <c r="C51" s="49"/>
      <c r="D51" s="49"/>
      <c r="E51" s="49"/>
      <c r="F51" s="50"/>
      <c r="G51" s="51"/>
      <c r="H51" s="56"/>
      <c r="I51" s="51"/>
      <c r="J51" s="51"/>
      <c r="K51" s="51"/>
      <c r="L51" s="51"/>
      <c r="M51" s="56"/>
      <c r="N51" s="51"/>
      <c r="O51" s="51"/>
      <c r="P51" s="51"/>
      <c r="Q51" s="51"/>
      <c r="R51" s="50"/>
      <c r="S51" s="51"/>
      <c r="T51" s="51"/>
      <c r="U51" s="51"/>
    </row>
    <row r="52" spans="1:21" s="20" customFormat="1" ht="12.75">
      <c r="A52" s="47"/>
      <c r="B52" s="50" t="s">
        <v>266</v>
      </c>
      <c r="C52" s="49"/>
      <c r="D52" s="70"/>
      <c r="E52" s="49"/>
      <c r="F52" s="50"/>
      <c r="G52" s="51"/>
      <c r="H52" s="56"/>
      <c r="I52" s="51"/>
      <c r="J52" s="51"/>
      <c r="K52" s="51"/>
      <c r="L52" s="51"/>
      <c r="M52" s="56"/>
      <c r="N52" s="51"/>
      <c r="O52" s="51"/>
      <c r="P52" s="51"/>
      <c r="Q52" s="51"/>
      <c r="R52" s="50"/>
      <c r="S52" s="51"/>
      <c r="T52" s="51"/>
      <c r="U52" s="51"/>
    </row>
    <row r="53" spans="1:21" s="20" customFormat="1" ht="12.75">
      <c r="A53" s="53" t="s">
        <v>271</v>
      </c>
      <c r="B53" s="48" t="s">
        <v>272</v>
      </c>
      <c r="C53" s="49"/>
      <c r="D53" s="49"/>
      <c r="E53" s="49"/>
      <c r="F53" s="50"/>
      <c r="G53" s="51"/>
      <c r="H53" s="56"/>
      <c r="I53" s="51"/>
      <c r="J53" s="51"/>
      <c r="K53" s="51"/>
      <c r="L53" s="51"/>
      <c r="M53" s="56"/>
      <c r="N53" s="51"/>
      <c r="O53" s="51"/>
      <c r="P53" s="51"/>
      <c r="Q53" s="51"/>
      <c r="R53" s="50"/>
      <c r="S53" s="51"/>
      <c r="T53" s="51"/>
      <c r="U53" s="51"/>
    </row>
    <row r="54" spans="1:21" s="20" customFormat="1" ht="12.75">
      <c r="A54" s="47"/>
      <c r="B54" s="50"/>
      <c r="C54" s="70"/>
      <c r="D54" s="70"/>
      <c r="E54" s="70"/>
      <c r="F54" s="50"/>
      <c r="G54" s="51"/>
      <c r="H54" s="56"/>
      <c r="I54" s="51"/>
      <c r="J54" s="51"/>
      <c r="K54" s="51"/>
      <c r="L54" s="51"/>
      <c r="M54" s="56"/>
      <c r="N54" s="100"/>
      <c r="O54" s="100"/>
      <c r="P54" s="51"/>
      <c r="Q54" s="51"/>
      <c r="R54" s="50"/>
      <c r="S54" s="51"/>
      <c r="T54" s="51"/>
      <c r="U54" s="51"/>
    </row>
    <row r="55" spans="1:21" s="20" customFormat="1" ht="12.75">
      <c r="A55" s="47"/>
      <c r="B55" s="50" t="s">
        <v>266</v>
      </c>
      <c r="C55" s="49"/>
      <c r="D55" s="70"/>
      <c r="E55" s="49"/>
      <c r="F55" s="50"/>
      <c r="G55" s="51"/>
      <c r="H55" s="56"/>
      <c r="I55" s="51"/>
      <c r="J55" s="51"/>
      <c r="K55" s="51"/>
      <c r="L55" s="51"/>
      <c r="M55" s="56"/>
      <c r="N55" s="51"/>
      <c r="O55" s="51"/>
      <c r="P55" s="51"/>
      <c r="Q55" s="51"/>
      <c r="R55" s="50"/>
      <c r="S55" s="51"/>
      <c r="T55" s="51"/>
      <c r="U55" s="51"/>
    </row>
    <row r="56" spans="1:21" s="20" customFormat="1" ht="25.5">
      <c r="A56" s="53" t="s">
        <v>273</v>
      </c>
      <c r="B56" s="48" t="s">
        <v>274</v>
      </c>
      <c r="C56" s="49"/>
      <c r="D56" s="49"/>
      <c r="E56" s="70"/>
      <c r="F56" s="50"/>
      <c r="G56" s="51"/>
      <c r="H56" s="56"/>
      <c r="I56" s="51"/>
      <c r="J56" s="51"/>
      <c r="K56" s="51"/>
      <c r="L56" s="51"/>
      <c r="M56" s="56"/>
      <c r="N56" s="51"/>
      <c r="O56" s="51"/>
      <c r="P56" s="51"/>
      <c r="Q56" s="51"/>
      <c r="R56" s="50"/>
      <c r="S56" s="51"/>
      <c r="T56" s="51"/>
      <c r="U56" s="51"/>
    </row>
    <row r="57" spans="1:21" s="20" customFormat="1" ht="12.75">
      <c r="A57" s="47"/>
      <c r="B57" s="50" t="s">
        <v>266</v>
      </c>
      <c r="C57" s="49"/>
      <c r="D57" s="70"/>
      <c r="E57" s="70"/>
      <c r="F57" s="50"/>
      <c r="G57" s="51"/>
      <c r="H57" s="56"/>
      <c r="I57" s="51"/>
      <c r="J57" s="51"/>
      <c r="K57" s="51"/>
      <c r="L57" s="51"/>
      <c r="M57" s="56"/>
      <c r="N57" s="51"/>
      <c r="O57" s="51"/>
      <c r="P57" s="51"/>
      <c r="Q57" s="51"/>
      <c r="R57" s="50"/>
      <c r="S57" s="51"/>
      <c r="T57" s="51"/>
      <c r="U57" s="51"/>
    </row>
    <row r="58" spans="1:21" s="20" customFormat="1" ht="25.5">
      <c r="A58" s="53" t="s">
        <v>275</v>
      </c>
      <c r="B58" s="48" t="s">
        <v>276</v>
      </c>
      <c r="C58" s="49"/>
      <c r="D58" s="49"/>
      <c r="E58" s="49"/>
      <c r="F58" s="50"/>
      <c r="G58" s="51"/>
      <c r="H58" s="52">
        <v>25</v>
      </c>
      <c r="I58" s="47"/>
      <c r="J58" s="47"/>
      <c r="K58" s="47"/>
      <c r="L58" s="47">
        <v>1</v>
      </c>
      <c r="M58" s="52">
        <v>25</v>
      </c>
      <c r="N58" s="47">
        <v>28</v>
      </c>
      <c r="O58" s="47">
        <v>56</v>
      </c>
      <c r="P58" s="51"/>
      <c r="Q58" s="51"/>
      <c r="R58" s="50"/>
      <c r="S58" s="51"/>
      <c r="T58" s="51"/>
      <c r="U58" s="51"/>
    </row>
    <row r="59" spans="1:21" s="20" customFormat="1" ht="63.75">
      <c r="A59" s="47"/>
      <c r="B59" s="54" t="s">
        <v>277</v>
      </c>
      <c r="C59" s="55" t="s">
        <v>278</v>
      </c>
      <c r="D59" s="55" t="s">
        <v>265</v>
      </c>
      <c r="E59" s="70"/>
      <c r="F59" s="54" t="s">
        <v>279</v>
      </c>
      <c r="G59" s="51"/>
      <c r="H59" s="56">
        <v>25</v>
      </c>
      <c r="I59" s="51"/>
      <c r="J59" s="51"/>
      <c r="K59" s="51"/>
      <c r="L59" s="51">
        <v>1</v>
      </c>
      <c r="M59" s="56">
        <v>25</v>
      </c>
      <c r="N59" s="51">
        <v>28</v>
      </c>
      <c r="O59" s="51">
        <v>156</v>
      </c>
      <c r="P59" s="51">
        <v>202303</v>
      </c>
      <c r="Q59" s="51">
        <v>202311</v>
      </c>
      <c r="R59" s="54" t="s">
        <v>280</v>
      </c>
      <c r="S59" s="86" t="s">
        <v>138</v>
      </c>
      <c r="T59" s="86" t="s">
        <v>107</v>
      </c>
      <c r="U59" s="105" t="s">
        <v>281</v>
      </c>
    </row>
    <row r="60" spans="1:21" s="20" customFormat="1" ht="12.75">
      <c r="A60" s="47"/>
      <c r="B60" s="50"/>
      <c r="C60" s="49"/>
      <c r="D60" s="70"/>
      <c r="E60" s="49"/>
      <c r="F60" s="50"/>
      <c r="G60" s="51"/>
      <c r="H60" s="56"/>
      <c r="I60" s="51"/>
      <c r="J60" s="51"/>
      <c r="K60" s="51"/>
      <c r="L60" s="51"/>
      <c r="M60" s="56"/>
      <c r="N60" s="51"/>
      <c r="O60" s="51"/>
      <c r="P60" s="51"/>
      <c r="Q60" s="51"/>
      <c r="R60" s="50"/>
      <c r="S60" s="51"/>
      <c r="T60" s="51"/>
      <c r="U60" s="51"/>
    </row>
    <row r="61" spans="1:21" s="20" customFormat="1" ht="12.75">
      <c r="A61" s="47"/>
      <c r="B61" s="50"/>
      <c r="C61" s="49"/>
      <c r="D61" s="70"/>
      <c r="E61" s="49"/>
      <c r="F61" s="50"/>
      <c r="G61" s="51"/>
      <c r="H61" s="56"/>
      <c r="I61" s="51"/>
      <c r="J61" s="51"/>
      <c r="K61" s="51"/>
      <c r="L61" s="51"/>
      <c r="M61" s="56"/>
      <c r="N61" s="51"/>
      <c r="O61" s="51"/>
      <c r="P61" s="51"/>
      <c r="Q61" s="51"/>
      <c r="R61" s="50"/>
      <c r="S61" s="51"/>
      <c r="T61" s="51"/>
      <c r="U61" s="51"/>
    </row>
    <row r="62" spans="1:21" s="20" customFormat="1" ht="25.5">
      <c r="A62" s="53" t="s">
        <v>282</v>
      </c>
      <c r="B62" s="48" t="s">
        <v>283</v>
      </c>
      <c r="C62" s="49"/>
      <c r="D62" s="49"/>
      <c r="E62" s="49"/>
      <c r="F62" s="50"/>
      <c r="G62" s="51"/>
      <c r="H62" s="52">
        <f>H63+H67</f>
        <v>1680.97</v>
      </c>
      <c r="I62" s="52">
        <f aca="true" t="shared" si="2" ref="I62:O62">I63+I67</f>
        <v>0</v>
      </c>
      <c r="J62" s="52">
        <f t="shared" si="2"/>
        <v>0</v>
      </c>
      <c r="K62" s="52">
        <f t="shared" si="2"/>
        <v>0</v>
      </c>
      <c r="L62" s="95">
        <f t="shared" si="2"/>
        <v>12</v>
      </c>
      <c r="M62" s="95">
        <f t="shared" si="2"/>
        <v>1624.97</v>
      </c>
      <c r="N62" s="95">
        <f t="shared" si="2"/>
        <v>595</v>
      </c>
      <c r="O62" s="95">
        <f t="shared" si="2"/>
        <v>2274</v>
      </c>
      <c r="P62" s="51"/>
      <c r="Q62" s="51"/>
      <c r="R62" s="50"/>
      <c r="S62" s="51"/>
      <c r="T62" s="51"/>
      <c r="U62" s="51"/>
    </row>
    <row r="63" spans="1:18" s="20" customFormat="1" ht="38.25">
      <c r="A63" s="86" t="s">
        <v>284</v>
      </c>
      <c r="B63" s="48" t="s">
        <v>285</v>
      </c>
      <c r="C63" s="49"/>
      <c r="D63" s="49"/>
      <c r="E63" s="49"/>
      <c r="F63" s="50"/>
      <c r="G63" s="51"/>
      <c r="H63" s="52">
        <f>SUM(H64:H66)</f>
        <v>136</v>
      </c>
      <c r="I63" s="52">
        <f aca="true" t="shared" si="3" ref="I63:O63">SUM(I64:I66)</f>
        <v>0</v>
      </c>
      <c r="J63" s="52">
        <f t="shared" si="3"/>
        <v>0</v>
      </c>
      <c r="K63" s="52">
        <f t="shared" si="3"/>
        <v>0</v>
      </c>
      <c r="L63" s="95">
        <f t="shared" si="3"/>
        <v>2</v>
      </c>
      <c r="M63" s="95">
        <f t="shared" si="3"/>
        <v>80</v>
      </c>
      <c r="N63" s="95">
        <f t="shared" si="3"/>
        <v>77</v>
      </c>
      <c r="O63" s="95">
        <f t="shared" si="3"/>
        <v>289</v>
      </c>
      <c r="R63" s="50"/>
    </row>
    <row r="64" spans="1:21" s="20" customFormat="1" ht="63.75">
      <c r="A64" s="51">
        <v>1</v>
      </c>
      <c r="B64" s="48" t="s">
        <v>286</v>
      </c>
      <c r="C64" s="55" t="s">
        <v>278</v>
      </c>
      <c r="D64" s="55" t="s">
        <v>265</v>
      </c>
      <c r="E64" s="85" t="s">
        <v>287</v>
      </c>
      <c r="F64" s="50" t="s">
        <v>288</v>
      </c>
      <c r="G64" s="51"/>
      <c r="H64" s="52">
        <v>40</v>
      </c>
      <c r="I64" s="47"/>
      <c r="J64" s="47"/>
      <c r="K64" s="47"/>
      <c r="L64" s="47">
        <v>1</v>
      </c>
      <c r="M64" s="52">
        <v>40</v>
      </c>
      <c r="N64" s="47">
        <v>4</v>
      </c>
      <c r="O64" s="47">
        <v>9</v>
      </c>
      <c r="P64" s="51">
        <v>202303</v>
      </c>
      <c r="Q64" s="51">
        <v>202311</v>
      </c>
      <c r="R64" s="50" t="s">
        <v>289</v>
      </c>
      <c r="S64" s="86" t="s">
        <v>213</v>
      </c>
      <c r="T64" s="86" t="s">
        <v>175</v>
      </c>
      <c r="U64" s="216" t="s">
        <v>176</v>
      </c>
    </row>
    <row r="65" spans="1:21" s="20" customFormat="1" ht="63.75">
      <c r="A65" s="51">
        <v>2</v>
      </c>
      <c r="B65" s="48" t="s">
        <v>290</v>
      </c>
      <c r="C65" s="55" t="s">
        <v>278</v>
      </c>
      <c r="D65" s="55" t="s">
        <v>265</v>
      </c>
      <c r="E65" s="85" t="s">
        <v>291</v>
      </c>
      <c r="F65" s="54" t="s">
        <v>292</v>
      </c>
      <c r="G65" s="51"/>
      <c r="H65" s="52">
        <v>56</v>
      </c>
      <c r="I65" s="47"/>
      <c r="J65" s="47"/>
      <c r="K65" s="47"/>
      <c r="L65" s="47"/>
      <c r="M65" s="52"/>
      <c r="N65" s="47">
        <v>1</v>
      </c>
      <c r="O65" s="47">
        <v>2</v>
      </c>
      <c r="P65" s="51">
        <v>202303</v>
      </c>
      <c r="Q65" s="51">
        <v>202311</v>
      </c>
      <c r="R65" s="54" t="s">
        <v>293</v>
      </c>
      <c r="S65" s="86" t="s">
        <v>145</v>
      </c>
      <c r="T65" s="86" t="s">
        <v>175</v>
      </c>
      <c r="U65" s="216" t="s">
        <v>294</v>
      </c>
    </row>
    <row r="66" spans="1:21" s="20" customFormat="1" ht="63.75">
      <c r="A66" s="51">
        <v>3</v>
      </c>
      <c r="B66" s="48" t="s">
        <v>295</v>
      </c>
      <c r="C66" s="55" t="s">
        <v>278</v>
      </c>
      <c r="D66" s="55" t="s">
        <v>265</v>
      </c>
      <c r="E66" s="85" t="s">
        <v>296</v>
      </c>
      <c r="F66" s="54" t="s">
        <v>297</v>
      </c>
      <c r="G66" s="51"/>
      <c r="H66" s="52">
        <v>40</v>
      </c>
      <c r="I66" s="47"/>
      <c r="J66" s="47"/>
      <c r="K66" s="47"/>
      <c r="L66" s="47">
        <v>1</v>
      </c>
      <c r="M66" s="52">
        <v>40</v>
      </c>
      <c r="N66" s="47">
        <v>72</v>
      </c>
      <c r="O66" s="47">
        <v>278</v>
      </c>
      <c r="P66" s="51">
        <v>202303</v>
      </c>
      <c r="Q66" s="51">
        <v>202311</v>
      </c>
      <c r="R66" s="54" t="s">
        <v>298</v>
      </c>
      <c r="S66" s="86" t="s">
        <v>174</v>
      </c>
      <c r="T66" s="86" t="s">
        <v>175</v>
      </c>
      <c r="U66" s="216" t="s">
        <v>299</v>
      </c>
    </row>
    <row r="67" spans="1:21" s="20" customFormat="1" ht="25.5">
      <c r="A67" s="53" t="s">
        <v>300</v>
      </c>
      <c r="B67" s="48" t="s">
        <v>301</v>
      </c>
      <c r="C67" s="49"/>
      <c r="D67" s="49"/>
      <c r="E67" s="49"/>
      <c r="F67" s="50"/>
      <c r="G67" s="51"/>
      <c r="H67" s="52">
        <v>1544.97</v>
      </c>
      <c r="I67" s="47"/>
      <c r="J67" s="47"/>
      <c r="K67" s="47"/>
      <c r="L67" s="47">
        <v>10</v>
      </c>
      <c r="M67" s="52">
        <v>1544.97</v>
      </c>
      <c r="N67" s="47">
        <v>518</v>
      </c>
      <c r="O67" s="47">
        <v>1985</v>
      </c>
      <c r="P67" s="51"/>
      <c r="Q67" s="51"/>
      <c r="R67" s="50"/>
      <c r="S67" s="51"/>
      <c r="T67" s="51"/>
      <c r="U67" s="51"/>
    </row>
    <row r="68" spans="1:21" s="21" customFormat="1" ht="51">
      <c r="A68" s="47">
        <v>1</v>
      </c>
      <c r="B68" s="54" t="s">
        <v>302</v>
      </c>
      <c r="C68" s="55" t="s">
        <v>278</v>
      </c>
      <c r="D68" s="55" t="s">
        <v>265</v>
      </c>
      <c r="E68" s="55" t="s">
        <v>303</v>
      </c>
      <c r="F68" s="54" t="s">
        <v>304</v>
      </c>
      <c r="G68" s="70"/>
      <c r="H68" s="112">
        <v>96.42</v>
      </c>
      <c r="I68" s="70"/>
      <c r="J68" s="70"/>
      <c r="K68" s="70"/>
      <c r="L68" s="70">
        <v>1</v>
      </c>
      <c r="M68" s="112">
        <v>96.42</v>
      </c>
      <c r="N68" s="70">
        <v>17</v>
      </c>
      <c r="O68" s="70">
        <v>74</v>
      </c>
      <c r="P68" s="70">
        <v>202303</v>
      </c>
      <c r="Q68" s="70">
        <v>202311</v>
      </c>
      <c r="R68" s="54" t="s">
        <v>305</v>
      </c>
      <c r="S68" s="55" t="s">
        <v>119</v>
      </c>
      <c r="T68" s="55" t="s">
        <v>107</v>
      </c>
      <c r="U68" s="105" t="s">
        <v>306</v>
      </c>
    </row>
    <row r="69" spans="1:21" s="20" customFormat="1" ht="140.25">
      <c r="A69" s="47">
        <v>2</v>
      </c>
      <c r="B69" s="54" t="s">
        <v>307</v>
      </c>
      <c r="C69" s="55" t="s">
        <v>278</v>
      </c>
      <c r="D69" s="55" t="s">
        <v>265</v>
      </c>
      <c r="E69" s="55" t="s">
        <v>303</v>
      </c>
      <c r="F69" s="50" t="s">
        <v>308</v>
      </c>
      <c r="G69" s="51"/>
      <c r="H69" s="56">
        <v>148.91</v>
      </c>
      <c r="I69" s="51"/>
      <c r="J69" s="51"/>
      <c r="K69" s="51"/>
      <c r="L69" s="51">
        <v>1</v>
      </c>
      <c r="M69" s="56">
        <v>148.91</v>
      </c>
      <c r="N69" s="51">
        <v>21</v>
      </c>
      <c r="O69" s="51">
        <v>90</v>
      </c>
      <c r="P69" s="51">
        <v>202301</v>
      </c>
      <c r="Q69" s="51">
        <v>202310</v>
      </c>
      <c r="R69" s="50" t="s">
        <v>309</v>
      </c>
      <c r="S69" s="86" t="s">
        <v>119</v>
      </c>
      <c r="T69" s="86" t="s">
        <v>107</v>
      </c>
      <c r="U69" s="105" t="s">
        <v>310</v>
      </c>
    </row>
    <row r="70" spans="1:21" s="20" customFormat="1" ht="63.75">
      <c r="A70" s="47">
        <v>3</v>
      </c>
      <c r="B70" s="54" t="s">
        <v>311</v>
      </c>
      <c r="C70" s="55" t="s">
        <v>278</v>
      </c>
      <c r="D70" s="55" t="s">
        <v>265</v>
      </c>
      <c r="E70" s="55" t="s">
        <v>312</v>
      </c>
      <c r="F70" s="50" t="s">
        <v>313</v>
      </c>
      <c r="G70" s="51"/>
      <c r="H70" s="56">
        <v>131.57</v>
      </c>
      <c r="I70" s="51"/>
      <c r="J70" s="51"/>
      <c r="K70" s="51"/>
      <c r="L70" s="51">
        <v>1</v>
      </c>
      <c r="M70" s="56">
        <v>131.57</v>
      </c>
      <c r="N70" s="51">
        <v>45</v>
      </c>
      <c r="O70" s="51">
        <v>206</v>
      </c>
      <c r="P70" s="51">
        <v>202301</v>
      </c>
      <c r="Q70" s="51">
        <v>202310</v>
      </c>
      <c r="R70" s="50" t="s">
        <v>314</v>
      </c>
      <c r="S70" s="86" t="s">
        <v>113</v>
      </c>
      <c r="T70" s="86" t="s">
        <v>107</v>
      </c>
      <c r="U70" s="105" t="s">
        <v>315</v>
      </c>
    </row>
    <row r="71" spans="1:21" s="20" customFormat="1" ht="63.75">
      <c r="A71" s="47">
        <v>4</v>
      </c>
      <c r="B71" s="54" t="s">
        <v>316</v>
      </c>
      <c r="C71" s="55" t="s">
        <v>278</v>
      </c>
      <c r="D71" s="55" t="s">
        <v>265</v>
      </c>
      <c r="E71" s="55" t="s">
        <v>317</v>
      </c>
      <c r="F71" s="54" t="s">
        <v>318</v>
      </c>
      <c r="G71" s="51"/>
      <c r="H71" s="56">
        <v>60</v>
      </c>
      <c r="I71" s="51"/>
      <c r="J71" s="51"/>
      <c r="K71" s="51"/>
      <c r="L71" s="51">
        <v>1</v>
      </c>
      <c r="M71" s="56">
        <v>60</v>
      </c>
      <c r="N71" s="51">
        <v>43</v>
      </c>
      <c r="O71" s="51">
        <v>147</v>
      </c>
      <c r="P71" s="51">
        <v>202301</v>
      </c>
      <c r="Q71" s="51">
        <v>202310</v>
      </c>
      <c r="R71" s="54" t="s">
        <v>319</v>
      </c>
      <c r="S71" s="86" t="s">
        <v>174</v>
      </c>
      <c r="T71" s="86" t="s">
        <v>107</v>
      </c>
      <c r="U71" s="105" t="s">
        <v>320</v>
      </c>
    </row>
    <row r="72" spans="1:21" s="20" customFormat="1" ht="63.75">
      <c r="A72" s="47">
        <v>5</v>
      </c>
      <c r="B72" s="54" t="s">
        <v>321</v>
      </c>
      <c r="C72" s="55" t="s">
        <v>278</v>
      </c>
      <c r="D72" s="55" t="s">
        <v>265</v>
      </c>
      <c r="E72" s="55" t="s">
        <v>322</v>
      </c>
      <c r="F72" s="54" t="s">
        <v>323</v>
      </c>
      <c r="G72" s="51"/>
      <c r="H72" s="56">
        <v>141.39</v>
      </c>
      <c r="I72" s="51"/>
      <c r="J72" s="51"/>
      <c r="K72" s="51"/>
      <c r="L72" s="51">
        <v>1</v>
      </c>
      <c r="M72" s="56">
        <v>141.39</v>
      </c>
      <c r="N72" s="51">
        <v>34</v>
      </c>
      <c r="O72" s="51">
        <v>125</v>
      </c>
      <c r="P72" s="51">
        <v>202301</v>
      </c>
      <c r="Q72" s="51">
        <v>202310</v>
      </c>
      <c r="R72" s="54" t="s">
        <v>324</v>
      </c>
      <c r="S72" s="86" t="s">
        <v>174</v>
      </c>
      <c r="T72" s="86" t="s">
        <v>107</v>
      </c>
      <c r="U72" s="105" t="s">
        <v>325</v>
      </c>
    </row>
    <row r="73" spans="1:21" s="20" customFormat="1" ht="114.75">
      <c r="A73" s="47">
        <v>6</v>
      </c>
      <c r="B73" s="54" t="s">
        <v>326</v>
      </c>
      <c r="C73" s="55" t="s">
        <v>278</v>
      </c>
      <c r="D73" s="55" t="s">
        <v>265</v>
      </c>
      <c r="E73" s="55" t="s">
        <v>327</v>
      </c>
      <c r="F73" s="50" t="s">
        <v>328</v>
      </c>
      <c r="G73" s="51"/>
      <c r="H73" s="56">
        <v>153.58</v>
      </c>
      <c r="I73" s="51"/>
      <c r="J73" s="51"/>
      <c r="K73" s="51"/>
      <c r="L73" s="51">
        <v>1</v>
      </c>
      <c r="M73" s="56">
        <v>153.58</v>
      </c>
      <c r="N73" s="51">
        <v>10</v>
      </c>
      <c r="O73" s="51">
        <v>45</v>
      </c>
      <c r="P73" s="51">
        <v>202301</v>
      </c>
      <c r="Q73" s="51">
        <v>202310</v>
      </c>
      <c r="R73" s="50" t="s">
        <v>329</v>
      </c>
      <c r="S73" s="86" t="s">
        <v>213</v>
      </c>
      <c r="T73" s="86" t="s">
        <v>107</v>
      </c>
      <c r="U73" s="105" t="s">
        <v>330</v>
      </c>
    </row>
    <row r="74" spans="1:21" s="20" customFormat="1" ht="114.75">
      <c r="A74" s="47">
        <v>7</v>
      </c>
      <c r="B74" s="54" t="s">
        <v>331</v>
      </c>
      <c r="C74" s="55" t="s">
        <v>278</v>
      </c>
      <c r="D74" s="55" t="s">
        <v>265</v>
      </c>
      <c r="E74" s="55" t="s">
        <v>332</v>
      </c>
      <c r="F74" s="54" t="s">
        <v>333</v>
      </c>
      <c r="G74" s="51"/>
      <c r="H74" s="56">
        <v>93.09</v>
      </c>
      <c r="I74" s="51"/>
      <c r="J74" s="51"/>
      <c r="K74" s="51"/>
      <c r="L74" s="51">
        <v>1</v>
      </c>
      <c r="M74" s="56">
        <v>93.09</v>
      </c>
      <c r="N74" s="51">
        <v>29</v>
      </c>
      <c r="O74" s="51">
        <v>97</v>
      </c>
      <c r="P74" s="51">
        <v>202301</v>
      </c>
      <c r="Q74" s="51">
        <v>202310</v>
      </c>
      <c r="R74" s="54" t="s">
        <v>334</v>
      </c>
      <c r="S74" s="86" t="s">
        <v>151</v>
      </c>
      <c r="T74" s="86" t="s">
        <v>107</v>
      </c>
      <c r="U74" s="105" t="s">
        <v>335</v>
      </c>
    </row>
    <row r="75" spans="1:21" s="20" customFormat="1" ht="89.25">
      <c r="A75" s="47">
        <v>8</v>
      </c>
      <c r="B75" s="54" t="s">
        <v>336</v>
      </c>
      <c r="C75" s="55" t="s">
        <v>278</v>
      </c>
      <c r="D75" s="55" t="s">
        <v>265</v>
      </c>
      <c r="E75" s="55" t="s">
        <v>337</v>
      </c>
      <c r="F75" s="50" t="s">
        <v>338</v>
      </c>
      <c r="G75" s="51"/>
      <c r="H75" s="56">
        <v>128.11</v>
      </c>
      <c r="I75" s="51"/>
      <c r="J75" s="51"/>
      <c r="K75" s="51"/>
      <c r="L75" s="51">
        <v>1</v>
      </c>
      <c r="M75" s="56">
        <v>128.11</v>
      </c>
      <c r="N75" s="51">
        <v>15</v>
      </c>
      <c r="O75" s="51">
        <v>65</v>
      </c>
      <c r="P75" s="51">
        <v>202301</v>
      </c>
      <c r="Q75" s="51">
        <v>202310</v>
      </c>
      <c r="R75" s="50" t="s">
        <v>339</v>
      </c>
      <c r="S75" s="86" t="s">
        <v>213</v>
      </c>
      <c r="T75" s="86" t="s">
        <v>107</v>
      </c>
      <c r="U75" s="105" t="s">
        <v>340</v>
      </c>
    </row>
    <row r="76" spans="1:21" s="20" customFormat="1" ht="51">
      <c r="A76" s="47">
        <v>9</v>
      </c>
      <c r="B76" s="54" t="s">
        <v>341</v>
      </c>
      <c r="C76" s="55" t="s">
        <v>278</v>
      </c>
      <c r="D76" s="55" t="s">
        <v>265</v>
      </c>
      <c r="E76" s="55" t="s">
        <v>342</v>
      </c>
      <c r="F76" s="54" t="s">
        <v>343</v>
      </c>
      <c r="G76" s="51"/>
      <c r="H76" s="56">
        <v>62.67</v>
      </c>
      <c r="I76" s="51"/>
      <c r="J76" s="51"/>
      <c r="K76" s="51"/>
      <c r="L76" s="51">
        <v>1</v>
      </c>
      <c r="M76" s="56">
        <v>62.87</v>
      </c>
      <c r="N76" s="51">
        <v>21</v>
      </c>
      <c r="O76" s="51">
        <v>98</v>
      </c>
      <c r="P76" s="51">
        <v>202301</v>
      </c>
      <c r="Q76" s="51">
        <v>202310</v>
      </c>
      <c r="R76" s="54" t="s">
        <v>344</v>
      </c>
      <c r="S76" s="86" t="s">
        <v>174</v>
      </c>
      <c r="T76" s="86" t="s">
        <v>107</v>
      </c>
      <c r="U76" s="105" t="s">
        <v>345</v>
      </c>
    </row>
    <row r="77" spans="1:21" s="20" customFormat="1" ht="63.75">
      <c r="A77" s="47">
        <v>10</v>
      </c>
      <c r="B77" s="54" t="s">
        <v>346</v>
      </c>
      <c r="C77" s="55" t="s">
        <v>278</v>
      </c>
      <c r="D77" s="55" t="s">
        <v>265</v>
      </c>
      <c r="E77" s="55" t="s">
        <v>347</v>
      </c>
      <c r="F77" s="54" t="s">
        <v>348</v>
      </c>
      <c r="G77" s="51"/>
      <c r="H77" s="56">
        <v>114.23</v>
      </c>
      <c r="I77" s="51"/>
      <c r="J77" s="51"/>
      <c r="K77" s="51"/>
      <c r="L77" s="51">
        <v>1</v>
      </c>
      <c r="M77" s="56">
        <v>114.23</v>
      </c>
      <c r="N77" s="51">
        <v>25</v>
      </c>
      <c r="O77" s="51">
        <v>91</v>
      </c>
      <c r="P77" s="51">
        <v>202301</v>
      </c>
      <c r="Q77" s="51">
        <v>202310</v>
      </c>
      <c r="R77" s="54" t="s">
        <v>349</v>
      </c>
      <c r="S77" s="86" t="s">
        <v>151</v>
      </c>
      <c r="T77" s="86" t="s">
        <v>107</v>
      </c>
      <c r="U77" s="105" t="s">
        <v>350</v>
      </c>
    </row>
    <row r="78" spans="1:21" s="20" customFormat="1" ht="153">
      <c r="A78" s="47">
        <v>11</v>
      </c>
      <c r="B78" s="54" t="s">
        <v>351</v>
      </c>
      <c r="C78" s="55" t="s">
        <v>278</v>
      </c>
      <c r="D78" s="55" t="s">
        <v>265</v>
      </c>
      <c r="E78" s="55" t="s">
        <v>352</v>
      </c>
      <c r="F78" s="50" t="s">
        <v>353</v>
      </c>
      <c r="G78" s="51"/>
      <c r="H78" s="56">
        <v>15</v>
      </c>
      <c r="I78" s="51"/>
      <c r="J78" s="51"/>
      <c r="K78" s="51"/>
      <c r="L78" s="51"/>
      <c r="M78" s="56"/>
      <c r="N78" s="51">
        <v>11</v>
      </c>
      <c r="O78" s="51">
        <v>43</v>
      </c>
      <c r="P78" s="51">
        <v>202301</v>
      </c>
      <c r="Q78" s="51">
        <v>202310</v>
      </c>
      <c r="R78" s="50" t="s">
        <v>354</v>
      </c>
      <c r="S78" s="86" t="s">
        <v>169</v>
      </c>
      <c r="T78" s="86" t="s">
        <v>107</v>
      </c>
      <c r="U78" s="105" t="s">
        <v>355</v>
      </c>
    </row>
    <row r="79" spans="1:21" s="20" customFormat="1" ht="89.25">
      <c r="A79" s="47">
        <v>12</v>
      </c>
      <c r="B79" s="54" t="s">
        <v>356</v>
      </c>
      <c r="C79" s="55" t="s">
        <v>278</v>
      </c>
      <c r="D79" s="55" t="s">
        <v>265</v>
      </c>
      <c r="E79" s="55" t="s">
        <v>357</v>
      </c>
      <c r="F79" s="50" t="s">
        <v>358</v>
      </c>
      <c r="G79" s="51"/>
      <c r="H79" s="56">
        <v>400</v>
      </c>
      <c r="I79" s="51"/>
      <c r="J79" s="51"/>
      <c r="K79" s="51"/>
      <c r="L79" s="51"/>
      <c r="M79" s="56"/>
      <c r="N79" s="51">
        <v>247</v>
      </c>
      <c r="O79" s="51">
        <v>904</v>
      </c>
      <c r="P79" s="51">
        <v>202302</v>
      </c>
      <c r="Q79" s="51">
        <v>202311</v>
      </c>
      <c r="R79" s="54" t="s">
        <v>359</v>
      </c>
      <c r="S79" s="86" t="s">
        <v>169</v>
      </c>
      <c r="T79" s="86" t="s">
        <v>107</v>
      </c>
      <c r="U79" s="105" t="s">
        <v>360</v>
      </c>
    </row>
    <row r="80" spans="1:21" s="20" customFormat="1" ht="12.75">
      <c r="A80" s="47"/>
      <c r="B80" s="50" t="s">
        <v>266</v>
      </c>
      <c r="C80" s="85" t="s">
        <v>278</v>
      </c>
      <c r="D80" s="70"/>
      <c r="E80" s="49"/>
      <c r="F80" s="50"/>
      <c r="G80" s="51"/>
      <c r="H80" s="56"/>
      <c r="I80" s="51"/>
      <c r="J80" s="51"/>
      <c r="K80" s="51"/>
      <c r="L80" s="51"/>
      <c r="M80" s="56"/>
      <c r="N80" s="51"/>
      <c r="O80" s="51"/>
      <c r="P80" s="51"/>
      <c r="Q80" s="51"/>
      <c r="R80" s="50"/>
      <c r="S80" s="51"/>
      <c r="T80" s="51"/>
      <c r="U80" s="51"/>
    </row>
    <row r="81" spans="1:21" s="20" customFormat="1" ht="25.5">
      <c r="A81" s="53" t="s">
        <v>361</v>
      </c>
      <c r="B81" s="48" t="s">
        <v>362</v>
      </c>
      <c r="C81" s="49"/>
      <c r="D81" s="49"/>
      <c r="E81" s="49"/>
      <c r="F81" s="50"/>
      <c r="G81" s="51"/>
      <c r="H81" s="56"/>
      <c r="I81" s="51"/>
      <c r="J81" s="51"/>
      <c r="K81" s="51"/>
      <c r="L81" s="51"/>
      <c r="M81" s="56"/>
      <c r="N81" s="51"/>
      <c r="O81" s="51"/>
      <c r="P81" s="51"/>
      <c r="Q81" s="51"/>
      <c r="R81" s="50"/>
      <c r="S81" s="51"/>
      <c r="T81" s="51"/>
      <c r="U81" s="51"/>
    </row>
    <row r="82" spans="1:21" s="20" customFormat="1" ht="12.75">
      <c r="A82" s="47"/>
      <c r="B82" s="50" t="s">
        <v>266</v>
      </c>
      <c r="C82" s="49"/>
      <c r="D82" s="70"/>
      <c r="E82" s="49"/>
      <c r="F82" s="50"/>
      <c r="G82" s="51"/>
      <c r="H82" s="56"/>
      <c r="I82" s="51"/>
      <c r="J82" s="51"/>
      <c r="K82" s="51"/>
      <c r="L82" s="51"/>
      <c r="M82" s="56"/>
      <c r="N82" s="51"/>
      <c r="O82" s="51"/>
      <c r="P82" s="51"/>
      <c r="Q82" s="51"/>
      <c r="R82" s="50"/>
      <c r="S82" s="51"/>
      <c r="T82" s="51"/>
      <c r="U82" s="51"/>
    </row>
    <row r="83" spans="1:21" s="20" customFormat="1" ht="25.5">
      <c r="A83" s="53" t="s">
        <v>363</v>
      </c>
      <c r="B83" s="48" t="s">
        <v>364</v>
      </c>
      <c r="C83" s="49"/>
      <c r="D83" s="49"/>
      <c r="E83" s="49"/>
      <c r="F83" s="50"/>
      <c r="G83" s="51"/>
      <c r="H83" s="56"/>
      <c r="I83" s="51"/>
      <c r="J83" s="51"/>
      <c r="K83" s="51"/>
      <c r="L83" s="51"/>
      <c r="M83" s="56"/>
      <c r="N83" s="51"/>
      <c r="O83" s="51"/>
      <c r="P83" s="51"/>
      <c r="Q83" s="51"/>
      <c r="R83" s="50"/>
      <c r="S83" s="51"/>
      <c r="T83" s="51"/>
      <c r="U83" s="51"/>
    </row>
    <row r="84" spans="1:21" s="20" customFormat="1" ht="12.75">
      <c r="A84" s="47"/>
      <c r="B84" s="50" t="s">
        <v>266</v>
      </c>
      <c r="C84" s="49"/>
      <c r="D84" s="70"/>
      <c r="E84" s="49"/>
      <c r="F84" s="50"/>
      <c r="G84" s="51"/>
      <c r="H84" s="56"/>
      <c r="I84" s="51"/>
      <c r="J84" s="51"/>
      <c r="K84" s="51"/>
      <c r="L84" s="51"/>
      <c r="M84" s="56"/>
      <c r="N84" s="51"/>
      <c r="O84" s="51"/>
      <c r="P84" s="51"/>
      <c r="Q84" s="51"/>
      <c r="R84" s="50"/>
      <c r="S84" s="51"/>
      <c r="T84" s="51"/>
      <c r="U84" s="51"/>
    </row>
    <row r="85" spans="1:21" s="20" customFormat="1" ht="25.5">
      <c r="A85" s="53" t="s">
        <v>365</v>
      </c>
      <c r="B85" s="48" t="s">
        <v>56</v>
      </c>
      <c r="C85" s="49"/>
      <c r="D85" s="49"/>
      <c r="E85" s="70"/>
      <c r="F85" s="50"/>
      <c r="G85" s="47"/>
      <c r="H85" s="52">
        <f>SUM(H86:H90)</f>
        <v>951</v>
      </c>
      <c r="I85" s="47"/>
      <c r="J85" s="47"/>
      <c r="K85" s="47"/>
      <c r="L85" s="47">
        <v>77</v>
      </c>
      <c r="M85" s="52">
        <v>953.83</v>
      </c>
      <c r="N85" s="47">
        <v>6286</v>
      </c>
      <c r="O85" s="47">
        <v>21053</v>
      </c>
      <c r="P85" s="51"/>
      <c r="Q85" s="51"/>
      <c r="R85" s="50"/>
      <c r="S85" s="51"/>
      <c r="T85" s="51"/>
      <c r="U85" s="51"/>
    </row>
    <row r="86" spans="1:21" s="20" customFormat="1" ht="63.75">
      <c r="A86" s="47">
        <v>1</v>
      </c>
      <c r="B86" s="54" t="s">
        <v>366</v>
      </c>
      <c r="C86" s="55" t="s">
        <v>278</v>
      </c>
      <c r="D86" s="70"/>
      <c r="E86" s="55" t="s">
        <v>367</v>
      </c>
      <c r="F86" s="54" t="s">
        <v>368</v>
      </c>
      <c r="G86" s="113"/>
      <c r="H86" s="56">
        <v>480</v>
      </c>
      <c r="I86" s="51"/>
      <c r="J86" s="51"/>
      <c r="K86" s="51"/>
      <c r="L86" s="51">
        <v>77</v>
      </c>
      <c r="M86" s="56">
        <v>480</v>
      </c>
      <c r="N86" s="51">
        <v>400</v>
      </c>
      <c r="O86" s="51">
        <v>2245</v>
      </c>
      <c r="P86" s="51">
        <v>202303</v>
      </c>
      <c r="Q86" s="51">
        <v>202311</v>
      </c>
      <c r="R86" s="54" t="s">
        <v>369</v>
      </c>
      <c r="S86" s="86" t="s">
        <v>370</v>
      </c>
      <c r="T86" s="86" t="s">
        <v>370</v>
      </c>
      <c r="U86" s="105" t="s">
        <v>371</v>
      </c>
    </row>
    <row r="87" spans="1:21" s="20" customFormat="1" ht="89.25">
      <c r="A87" s="47">
        <v>2</v>
      </c>
      <c r="B87" s="54" t="s">
        <v>372</v>
      </c>
      <c r="C87" s="55" t="s">
        <v>278</v>
      </c>
      <c r="D87" s="70"/>
      <c r="E87" s="55" t="s">
        <v>367</v>
      </c>
      <c r="F87" s="50" t="s">
        <v>373</v>
      </c>
      <c r="G87" s="113"/>
      <c r="H87" s="56">
        <v>200</v>
      </c>
      <c r="I87" s="51"/>
      <c r="J87" s="51"/>
      <c r="K87" s="51"/>
      <c r="L87" s="51">
        <v>77</v>
      </c>
      <c r="M87" s="56">
        <v>200</v>
      </c>
      <c r="N87" s="51">
        <v>1800</v>
      </c>
      <c r="O87" s="51">
        <v>6321</v>
      </c>
      <c r="P87" s="51">
        <v>202303</v>
      </c>
      <c r="Q87" s="51">
        <v>202311</v>
      </c>
      <c r="R87" s="50" t="s">
        <v>374</v>
      </c>
      <c r="S87" s="86" t="s">
        <v>370</v>
      </c>
      <c r="T87" s="86" t="s">
        <v>370</v>
      </c>
      <c r="U87" s="105" t="s">
        <v>375</v>
      </c>
    </row>
    <row r="88" spans="1:21" s="20" customFormat="1" ht="63.75">
      <c r="A88" s="47">
        <v>3</v>
      </c>
      <c r="B88" s="54" t="s">
        <v>376</v>
      </c>
      <c r="C88" s="55" t="s">
        <v>278</v>
      </c>
      <c r="D88" s="70"/>
      <c r="E88" s="55" t="s">
        <v>367</v>
      </c>
      <c r="F88" s="50" t="s">
        <v>377</v>
      </c>
      <c r="G88" s="113"/>
      <c r="H88" s="56">
        <v>150</v>
      </c>
      <c r="I88" s="51"/>
      <c r="J88" s="51"/>
      <c r="K88" s="51"/>
      <c r="L88" s="51">
        <v>77</v>
      </c>
      <c r="M88" s="56">
        <v>150</v>
      </c>
      <c r="N88" s="51">
        <v>750</v>
      </c>
      <c r="O88" s="51">
        <v>750</v>
      </c>
      <c r="P88" s="51">
        <v>202303</v>
      </c>
      <c r="Q88" s="51">
        <v>202311</v>
      </c>
      <c r="R88" s="50" t="s">
        <v>378</v>
      </c>
      <c r="S88" s="86" t="s">
        <v>107</v>
      </c>
      <c r="T88" s="86" t="s">
        <v>107</v>
      </c>
      <c r="U88" s="105" t="s">
        <v>379</v>
      </c>
    </row>
    <row r="89" spans="1:21" s="20" customFormat="1" ht="76.5">
      <c r="A89" s="47">
        <v>4</v>
      </c>
      <c r="B89" s="54" t="s">
        <v>380</v>
      </c>
      <c r="C89" s="55" t="s">
        <v>278</v>
      </c>
      <c r="D89" s="70"/>
      <c r="E89" s="55" t="s">
        <v>367</v>
      </c>
      <c r="F89" s="54" t="s">
        <v>381</v>
      </c>
      <c r="G89" s="113"/>
      <c r="H89" s="56">
        <v>21</v>
      </c>
      <c r="I89" s="51"/>
      <c r="J89" s="51"/>
      <c r="K89" s="51"/>
      <c r="L89" s="51">
        <v>77</v>
      </c>
      <c r="M89" s="56">
        <v>21</v>
      </c>
      <c r="N89" s="51">
        <v>210</v>
      </c>
      <c r="O89" s="51">
        <v>210</v>
      </c>
      <c r="P89" s="51">
        <v>202303</v>
      </c>
      <c r="Q89" s="51">
        <v>202311</v>
      </c>
      <c r="R89" s="54" t="s">
        <v>382</v>
      </c>
      <c r="S89" s="117" t="s">
        <v>383</v>
      </c>
      <c r="T89" s="117" t="s">
        <v>383</v>
      </c>
      <c r="U89" s="105" t="s">
        <v>384</v>
      </c>
    </row>
    <row r="90" spans="1:21" s="20" customFormat="1" ht="76.5">
      <c r="A90" s="47">
        <v>5</v>
      </c>
      <c r="B90" s="54" t="s">
        <v>385</v>
      </c>
      <c r="C90" s="55" t="s">
        <v>278</v>
      </c>
      <c r="D90" s="70"/>
      <c r="E90" s="55" t="s">
        <v>386</v>
      </c>
      <c r="F90" s="54" t="s">
        <v>387</v>
      </c>
      <c r="G90" s="113"/>
      <c r="H90" s="56">
        <v>100</v>
      </c>
      <c r="I90" s="51"/>
      <c r="J90" s="51"/>
      <c r="K90" s="51"/>
      <c r="L90" s="51">
        <v>21</v>
      </c>
      <c r="M90" s="56">
        <v>100</v>
      </c>
      <c r="N90" s="51">
        <v>2603</v>
      </c>
      <c r="O90" s="51">
        <v>9931</v>
      </c>
      <c r="P90" s="51">
        <v>202303</v>
      </c>
      <c r="Q90" s="51">
        <v>202311</v>
      </c>
      <c r="R90" s="54" t="s">
        <v>388</v>
      </c>
      <c r="S90" s="51" t="s">
        <v>389</v>
      </c>
      <c r="T90" s="86" t="s">
        <v>390</v>
      </c>
      <c r="U90" s="105"/>
    </row>
    <row r="91" spans="1:21" s="20" customFormat="1" ht="102">
      <c r="A91" s="47">
        <v>6</v>
      </c>
      <c r="B91" s="54" t="s">
        <v>391</v>
      </c>
      <c r="C91" s="49"/>
      <c r="D91" s="70"/>
      <c r="E91" s="70"/>
      <c r="F91" s="50"/>
      <c r="G91" s="51"/>
      <c r="H91" s="56"/>
      <c r="I91" s="51"/>
      <c r="J91" s="51"/>
      <c r="K91" s="51"/>
      <c r="L91" s="51"/>
      <c r="M91" s="56"/>
      <c r="N91" s="51"/>
      <c r="O91" s="51"/>
      <c r="P91" s="51"/>
      <c r="Q91" s="51"/>
      <c r="R91" s="50"/>
      <c r="S91" s="51"/>
      <c r="T91" s="51"/>
      <c r="U91" s="51"/>
    </row>
    <row r="92" spans="1:21" s="20" customFormat="1" ht="12.75">
      <c r="A92" s="114" t="s">
        <v>392</v>
      </c>
      <c r="B92" s="35"/>
      <c r="C92" s="87"/>
      <c r="D92" s="21"/>
      <c r="E92" s="21"/>
      <c r="F92" s="35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35"/>
      <c r="S92" s="21"/>
      <c r="T92" s="21"/>
      <c r="U92" s="21"/>
    </row>
    <row r="93" spans="1:21" s="20" customFormat="1" ht="12.75">
      <c r="A93" s="21" t="s">
        <v>393</v>
      </c>
      <c r="B93" s="35"/>
      <c r="C93" s="87"/>
      <c r="D93" s="21"/>
      <c r="E93" s="21"/>
      <c r="F93" s="35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35"/>
      <c r="S93" s="21"/>
      <c r="T93" s="21"/>
      <c r="U93" s="21"/>
    </row>
    <row r="94" spans="1:21" s="22" customFormat="1" ht="15.75">
      <c r="A94" s="115"/>
      <c r="B94" s="24"/>
      <c r="C94" s="116"/>
      <c r="D94" s="25"/>
      <c r="E94" s="25"/>
      <c r="F94" s="24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4"/>
      <c r="S94" s="25"/>
      <c r="T94" s="25"/>
      <c r="U94" s="25"/>
    </row>
    <row r="161" ht="93.75" customHeight="1"/>
  </sheetData>
  <sheetProtection/>
  <autoFilter ref="A6:U93"/>
  <mergeCells count="50">
    <mergeCell ref="A1:B1"/>
    <mergeCell ref="A2:U2"/>
    <mergeCell ref="A3:B3"/>
    <mergeCell ref="L3:M3"/>
    <mergeCell ref="H4:K4"/>
    <mergeCell ref="L4:O4"/>
    <mergeCell ref="P4:Q4"/>
    <mergeCell ref="L5:M5"/>
    <mergeCell ref="N5:O5"/>
    <mergeCell ref="A92:U92"/>
    <mergeCell ref="A93:U93"/>
    <mergeCell ref="A94:U94"/>
    <mergeCell ref="A4:A6"/>
    <mergeCell ref="A12:A13"/>
    <mergeCell ref="B4:B6"/>
    <mergeCell ref="B12:B13"/>
    <mergeCell ref="C4:C6"/>
    <mergeCell ref="C12:C13"/>
    <mergeCell ref="D4:D6"/>
    <mergeCell ref="D12:D13"/>
    <mergeCell ref="E4:E6"/>
    <mergeCell ref="E12:E13"/>
    <mergeCell ref="F4:F6"/>
    <mergeCell ref="F12:F13"/>
    <mergeCell ref="G4:G6"/>
    <mergeCell ref="G12:G13"/>
    <mergeCell ref="H5:H6"/>
    <mergeCell ref="H12:H13"/>
    <mergeCell ref="I5:I6"/>
    <mergeCell ref="I12:I13"/>
    <mergeCell ref="J5:J6"/>
    <mergeCell ref="J12:J13"/>
    <mergeCell ref="K5:K6"/>
    <mergeCell ref="K12:K13"/>
    <mergeCell ref="L12:L13"/>
    <mergeCell ref="M12:M13"/>
    <mergeCell ref="N12:N13"/>
    <mergeCell ref="O12:O13"/>
    <mergeCell ref="P5:P6"/>
    <mergeCell ref="P12:P13"/>
    <mergeCell ref="Q5:Q6"/>
    <mergeCell ref="Q12:Q13"/>
    <mergeCell ref="R4:R6"/>
    <mergeCell ref="R12:R13"/>
    <mergeCell ref="S4:S6"/>
    <mergeCell ref="S12:S13"/>
    <mergeCell ref="T4:T6"/>
    <mergeCell ref="T12:T13"/>
    <mergeCell ref="U4:U6"/>
    <mergeCell ref="U12:U13"/>
  </mergeCells>
  <dataValidations count="3">
    <dataValidation type="custom" allowBlank="1" showInputMessage="1" showErrorMessage="1" sqref="C8:D8 C26:D26 C30:D30 D43 D47 C51 C56 C58 C67:D67 C81 C83 C85 C43:C47 C53:C54 C62:C63 D51:D58 D60:D63 D80:D87 D88:D91">
      <formula1>"是、否"</formula1>
    </dataValidation>
    <dataValidation type="list" allowBlank="1" showInputMessage="1" showErrorMessage="1" sqref="C12 C22 C25 C29 C52 C55 C57 C64 C82 C84 C9:C11 C14:C21 C23:C24 C27:C28 C31:C42 C48:C50 C59:C61 C65:C66 C68:C80 C86:C87 C88:C91">
      <formula1>"是,否"</formula1>
    </dataValidation>
    <dataValidation type="list" allowBlank="1" showInputMessage="1" showErrorMessage="1" sqref="D12 D22 D25 D29 D59 D64 D9:D11 D14:D21 D23:D24 D27:D28 D31:D42 D44:D46 D48:D50 D65:D66 D68:D79">
      <formula1>"产业发展,基础设施建设"</formula1>
    </dataValidation>
  </dataValidations>
  <printOptions horizontalCentered="1"/>
  <pageMargins left="0.39305555555555555" right="0.39305555555555555" top="0.5902777777777778" bottom="0.5902777777777778" header="0.2986111111111111" footer="0.2986111111111111"/>
  <pageSetup horizontalDpi="600" verticalDpi="600" orientation="landscape" paperSize="9" scale="63"/>
  <headerFooter>
    <oddFooter>&amp;C第 &amp;P 页，共 &amp;N 页</oddFooter>
  </headerFooter>
  <rowBreaks count="2" manualBreakCount="2">
    <brk id="13" max="20" man="1"/>
    <brk id="25" max="20" man="1"/>
  </rowBreaks>
  <ignoredErrors>
    <ignoredError sqref="U67 U9:U10 U88:U90 U69:U87 U30:U62 U26:U28 U11 U14:U20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zoomScale="90" zoomScaleNormal="90" zoomScaleSheetLayoutView="100" workbookViewId="0" topLeftCell="A1">
      <selection activeCell="F32" sqref="F32"/>
    </sheetView>
  </sheetViews>
  <sheetFormatPr defaultColWidth="9.00390625" defaultRowHeight="14.25"/>
  <cols>
    <col min="1" max="1" width="6.50390625" style="4" customWidth="1"/>
    <col min="2" max="2" width="34.50390625" style="1" customWidth="1"/>
    <col min="3" max="3" width="33.00390625" style="1" customWidth="1"/>
    <col min="4" max="4" width="14.50390625" style="1" customWidth="1"/>
    <col min="5" max="241" width="9.00390625" style="4" customWidth="1"/>
    <col min="242" max="16384" width="9.00390625" style="5" customWidth="1"/>
  </cols>
  <sheetData>
    <row r="1" spans="1:2" s="1" customFormat="1" ht="20.25">
      <c r="A1" s="6" t="s">
        <v>394</v>
      </c>
      <c r="B1" s="6"/>
    </row>
    <row r="2" spans="1:4" s="2" customFormat="1" ht="30.75" customHeight="1">
      <c r="A2" s="7" t="s">
        <v>395</v>
      </c>
      <c r="B2" s="7"/>
      <c r="C2" s="7"/>
      <c r="D2" s="7"/>
    </row>
    <row r="3" spans="1:4" s="3" customFormat="1" ht="51" customHeight="1">
      <c r="A3" s="8" t="s">
        <v>396</v>
      </c>
      <c r="B3" s="8" t="s">
        <v>397</v>
      </c>
      <c r="C3" s="8" t="s">
        <v>398</v>
      </c>
      <c r="D3" s="9" t="s">
        <v>399</v>
      </c>
    </row>
    <row r="4" spans="1:4" s="3" customFormat="1" ht="18" customHeight="1">
      <c r="A4" s="10"/>
      <c r="B4" s="10" t="s">
        <v>400</v>
      </c>
      <c r="C4" s="11">
        <v>7145</v>
      </c>
      <c r="D4" s="12"/>
    </row>
    <row r="5" spans="1:4" s="3" customFormat="1" ht="21.75" customHeight="1">
      <c r="A5" s="10" t="s">
        <v>401</v>
      </c>
      <c r="B5" s="13" t="s">
        <v>402</v>
      </c>
      <c r="C5" s="11">
        <v>2952.03</v>
      </c>
      <c r="D5" s="12"/>
    </row>
    <row r="6" spans="1:4" s="3" customFormat="1" ht="21.75" customHeight="1">
      <c r="A6" s="14">
        <v>1</v>
      </c>
      <c r="B6" s="15" t="s">
        <v>403</v>
      </c>
      <c r="C6" s="16">
        <v>2952.03</v>
      </c>
      <c r="D6" s="12"/>
    </row>
    <row r="7" spans="1:4" s="3" customFormat="1" ht="21.75" customHeight="1">
      <c r="A7" s="14">
        <v>2</v>
      </c>
      <c r="B7" s="15" t="s">
        <v>404</v>
      </c>
      <c r="C7" s="11"/>
      <c r="D7" s="12"/>
    </row>
    <row r="8" spans="1:4" s="3" customFormat="1" ht="21.75" customHeight="1">
      <c r="A8" s="10" t="s">
        <v>405</v>
      </c>
      <c r="B8" s="13" t="s">
        <v>406</v>
      </c>
      <c r="C8" s="11">
        <v>477</v>
      </c>
      <c r="D8" s="12"/>
    </row>
    <row r="9" spans="1:4" s="3" customFormat="1" ht="21.75" customHeight="1">
      <c r="A9" s="14">
        <v>1</v>
      </c>
      <c r="B9" s="15" t="s">
        <v>403</v>
      </c>
      <c r="C9" s="16">
        <v>477</v>
      </c>
      <c r="D9" s="12"/>
    </row>
    <row r="10" spans="1:4" s="3" customFormat="1" ht="21.75" customHeight="1">
      <c r="A10" s="14">
        <v>2</v>
      </c>
      <c r="B10" s="15" t="s">
        <v>404</v>
      </c>
      <c r="C10" s="11"/>
      <c r="D10" s="12"/>
    </row>
    <row r="11" spans="1:4" s="3" customFormat="1" ht="21.75" customHeight="1">
      <c r="A11" s="10" t="s">
        <v>407</v>
      </c>
      <c r="B11" s="13" t="s">
        <v>408</v>
      </c>
      <c r="C11" s="11">
        <v>1059</v>
      </c>
      <c r="D11" s="12"/>
    </row>
    <row r="12" spans="1:4" s="3" customFormat="1" ht="21.75" customHeight="1">
      <c r="A12" s="14">
        <v>1</v>
      </c>
      <c r="B12" s="15" t="s">
        <v>403</v>
      </c>
      <c r="C12" s="16">
        <v>1059</v>
      </c>
      <c r="D12" s="12"/>
    </row>
    <row r="13" spans="1:4" s="3" customFormat="1" ht="21.75" customHeight="1">
      <c r="A13" s="14">
        <v>2</v>
      </c>
      <c r="B13" s="15" t="s">
        <v>404</v>
      </c>
      <c r="C13" s="11"/>
      <c r="D13" s="12"/>
    </row>
    <row r="14" spans="1:4" s="3" customFormat="1" ht="21.75" customHeight="1">
      <c r="A14" s="10" t="s">
        <v>409</v>
      </c>
      <c r="B14" s="13" t="s">
        <v>410</v>
      </c>
      <c r="C14" s="11"/>
      <c r="D14" s="12"/>
    </row>
    <row r="15" spans="1:4" s="3" customFormat="1" ht="21.75" customHeight="1">
      <c r="A15" s="14">
        <v>1</v>
      </c>
      <c r="B15" s="15" t="s">
        <v>403</v>
      </c>
      <c r="C15" s="11"/>
      <c r="D15" s="12"/>
    </row>
    <row r="16" spans="1:4" s="3" customFormat="1" ht="21.75" customHeight="1">
      <c r="A16" s="14">
        <v>2</v>
      </c>
      <c r="B16" s="15" t="s">
        <v>404</v>
      </c>
      <c r="C16" s="11"/>
      <c r="D16" s="12"/>
    </row>
    <row r="17" spans="1:4" s="3" customFormat="1" ht="21.75" customHeight="1">
      <c r="A17" s="10" t="s">
        <v>411</v>
      </c>
      <c r="B17" s="13" t="s">
        <v>412</v>
      </c>
      <c r="C17" s="11"/>
      <c r="D17" s="12"/>
    </row>
    <row r="18" spans="1:4" s="3" customFormat="1" ht="21.75" customHeight="1">
      <c r="A18" s="14">
        <v>1</v>
      </c>
      <c r="B18" s="15" t="s">
        <v>403</v>
      </c>
      <c r="C18" s="11"/>
      <c r="D18" s="12"/>
    </row>
    <row r="19" spans="1:4" s="3" customFormat="1" ht="21.75" customHeight="1">
      <c r="A19" s="14">
        <v>2</v>
      </c>
      <c r="B19" s="15" t="s">
        <v>404</v>
      </c>
      <c r="C19" s="11"/>
      <c r="D19" s="12"/>
    </row>
    <row r="20" spans="1:4" s="3" customFormat="1" ht="21.75" customHeight="1">
      <c r="A20" s="10" t="s">
        <v>413</v>
      </c>
      <c r="B20" s="13" t="s">
        <v>414</v>
      </c>
      <c r="C20" s="11"/>
      <c r="D20" s="12"/>
    </row>
    <row r="21" spans="1:4" s="3" customFormat="1" ht="21.75" customHeight="1">
      <c r="A21" s="10" t="s">
        <v>415</v>
      </c>
      <c r="B21" s="13" t="s">
        <v>416</v>
      </c>
      <c r="C21" s="11"/>
      <c r="D21" s="12"/>
    </row>
    <row r="22" spans="1:4" s="3" customFormat="1" ht="21.75" customHeight="1">
      <c r="A22" s="10" t="s">
        <v>417</v>
      </c>
      <c r="B22" s="13" t="s">
        <v>418</v>
      </c>
      <c r="C22" s="11"/>
      <c r="D22" s="12"/>
    </row>
    <row r="23" spans="1:4" s="3" customFormat="1" ht="21.75" customHeight="1">
      <c r="A23" s="10" t="s">
        <v>419</v>
      </c>
      <c r="B23" s="13" t="s">
        <v>420</v>
      </c>
      <c r="C23" s="11">
        <v>25</v>
      </c>
      <c r="D23" s="12"/>
    </row>
    <row r="24" spans="1:4" s="3" customFormat="1" ht="21.75" customHeight="1">
      <c r="A24" s="10" t="s">
        <v>421</v>
      </c>
      <c r="B24" s="13" t="s">
        <v>422</v>
      </c>
      <c r="C24" s="11">
        <v>1680.97</v>
      </c>
      <c r="D24" s="12"/>
    </row>
    <row r="25" spans="1:4" s="3" customFormat="1" ht="21.75" customHeight="1">
      <c r="A25" s="10" t="s">
        <v>423</v>
      </c>
      <c r="B25" s="13" t="s">
        <v>424</v>
      </c>
      <c r="C25" s="11"/>
      <c r="D25" s="12"/>
    </row>
    <row r="26" spans="1:4" s="3" customFormat="1" ht="21.75" customHeight="1">
      <c r="A26" s="10" t="s">
        <v>425</v>
      </c>
      <c r="B26" s="13" t="s">
        <v>426</v>
      </c>
      <c r="C26" s="11"/>
      <c r="D26" s="12"/>
    </row>
    <row r="27" spans="1:4" s="3" customFormat="1" ht="21.75" customHeight="1">
      <c r="A27" s="10" t="s">
        <v>427</v>
      </c>
      <c r="B27" s="13" t="s">
        <v>428</v>
      </c>
      <c r="C27" s="11">
        <v>951</v>
      </c>
      <c r="D27" s="12"/>
    </row>
    <row r="28" spans="1:4" s="3" customFormat="1" ht="21.75" customHeight="1">
      <c r="A28" s="13">
        <v>1</v>
      </c>
      <c r="B28" s="15" t="s">
        <v>429</v>
      </c>
      <c r="C28" s="16">
        <v>480</v>
      </c>
      <c r="D28" s="12"/>
    </row>
    <row r="29" spans="1:4" s="3" customFormat="1" ht="21.75" customHeight="1">
      <c r="A29" s="13">
        <v>2</v>
      </c>
      <c r="B29" s="15" t="s">
        <v>430</v>
      </c>
      <c r="C29" s="16">
        <v>200</v>
      </c>
      <c r="D29" s="12"/>
    </row>
    <row r="30" spans="1:4" s="3" customFormat="1" ht="33" customHeight="1">
      <c r="A30" s="13">
        <v>3</v>
      </c>
      <c r="B30" s="15" t="s">
        <v>431</v>
      </c>
      <c r="C30" s="16">
        <v>150</v>
      </c>
      <c r="D30" s="12"/>
    </row>
    <row r="31" spans="1:4" s="3" customFormat="1" ht="42" customHeight="1">
      <c r="A31" s="13">
        <v>4</v>
      </c>
      <c r="B31" s="15" t="s">
        <v>432</v>
      </c>
      <c r="C31" s="16">
        <v>121</v>
      </c>
      <c r="D31" s="12"/>
    </row>
    <row r="32" spans="1:4" s="3" customFormat="1" ht="18" customHeight="1">
      <c r="A32" s="10"/>
      <c r="B32" s="13"/>
      <c r="C32" s="14"/>
      <c r="D32" s="12"/>
    </row>
    <row r="33" spans="1:256" s="4" customFormat="1" ht="15.75">
      <c r="A33" s="17" t="s">
        <v>433</v>
      </c>
      <c r="B33" s="17"/>
      <c r="C33" s="17"/>
      <c r="D33" s="17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4" customFormat="1" ht="45" customHeight="1">
      <c r="A34" s="18" t="s">
        <v>434</v>
      </c>
      <c r="B34" s="18"/>
      <c r="C34" s="18"/>
      <c r="D34" s="18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</sheetData>
  <sheetProtection/>
  <mergeCells count="4">
    <mergeCell ref="A1:B1"/>
    <mergeCell ref="A2:D2"/>
    <mergeCell ref="A33:D33"/>
    <mergeCell ref="A34:D34"/>
  </mergeCells>
  <printOptions horizontalCentered="1"/>
  <pageMargins left="0.5902777777777778" right="0.5902777777777778" top="0.7868055555555555" bottom="0.4722222222222222" header="0.2986111111111111" footer="0.2986111111111111"/>
  <pageSetup fitToHeight="1" fitToWidth="1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ldl</cp:lastModifiedBy>
  <cp:lastPrinted>2018-03-20T06:46:57Z</cp:lastPrinted>
  <dcterms:created xsi:type="dcterms:W3CDTF">2016-09-03T03:25:32Z</dcterms:created>
  <dcterms:modified xsi:type="dcterms:W3CDTF">2024-01-02T09:32:54Z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5F1FEC2683EA49C99A226AC665302DAC</vt:lpwstr>
  </property>
</Properties>
</file>