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949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  <definedName name="_xlnm._FilterDatabase" localSheetId="6" hidden="1">基本支出预算表04!$A$8:$Y$32</definedName>
  </definedNames>
  <calcPr calcId="144525"/>
</workbook>
</file>

<file path=xl/sharedStrings.xml><?xml version="1.0" encoding="utf-8"?>
<sst xmlns="http://schemas.openxmlformats.org/spreadsheetml/2006/main" count="952" uniqueCount="337">
  <si>
    <t>附件2-3</t>
  </si>
  <si>
    <t>预算01-1表</t>
  </si>
  <si>
    <t>部门财务收支预算总表</t>
  </si>
  <si>
    <t>单位名称：大姚县融媒体中心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</si>
  <si>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</si>
  <si>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</si>
  <si>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</si>
  <si>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</si>
  <si>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</si>
  <si>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</si>
  <si>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</si>
  <si>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</si>
  <si>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</si>
  <si>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</si>
  <si>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</si>
  <si>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</si>
  <si>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</si>
  <si>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</si>
  <si>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</si>
  <si>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</si>
  <si>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</si>
  <si>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</si>
  <si>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</si>
  <si>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</si>
  <si>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</si>
  <si>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</si>
  <si>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</si>
  <si>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</si>
  <si>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</si>
  <si>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</si>
  <si>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</si>
  <si>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</si>
  <si>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</si>
  <si>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</si>
  <si>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</si>
  <si>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</si>
  <si>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</si>
  <si>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</si>
  <si>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</si>
  <si>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</si>
  <si>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</si>
  <si>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</si>
  <si>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</si>
  <si>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</si>
  <si>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</si>
  <si>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</si>
  <si>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</si>
  <si>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</si>
  <si>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</si>
  <si>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</si>
  <si>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</si>
  <si>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</si>
  <si>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</si>
  <si>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</si>
  <si>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</si>
  <si>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</si>
  <si>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</si>
  <si>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</si>
  <si>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</si>
  <si>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</si>
  <si>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</si>
  <si>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</si>
  <si>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</si>
  <si>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</si>
  <si>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</si>
  <si>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</si>
  <si>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</si>
  <si>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</si>
  <si>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</si>
  <si>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</si>
  <si>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</si>
  <si>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大姚县融媒体中心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</si>
  <si>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</si>
  <si>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</si>
  <si>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</si>
  <si>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</si>
  <si>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</si>
  <si>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</si>
  <si>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</si>
  <si>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</si>
  <si>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</si>
  <si>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</si>
  <si>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</si>
  <si>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</si>
  <si>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</si>
  <si>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 xml:space="preserve">  文化旅游体育与传媒支出</t>
  </si>
  <si>
    <t xml:space="preserve">    广播电视</t>
  </si>
  <si>
    <t xml:space="preserve">      广播电视事务</t>
  </si>
  <si>
    <t>社会保障和就业支出</t>
  </si>
  <si>
    <t xml:space="preserve"> 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</si>
  <si>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</si>
  <si>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</si>
  <si>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</si>
  <si>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</si>
  <si>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</si>
  <si>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</si>
  <si>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卫生健康支出</t>
  </si>
  <si>
    <t xml:space="preserve"> 行政事业单位医疗</t>
  </si>
  <si>
    <t>2101102</t>
  </si>
  <si>
    <t>事业单位医疗</t>
  </si>
  <si>
    <t>2101103</t>
  </si>
  <si>
    <t>公务员医疗补助</t>
  </si>
  <si>
    <t>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</si>
  <si>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</si>
  <si>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</si>
  <si>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</si>
  <si>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</si>
  <si>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</si>
  <si>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</si>
  <si>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</si>
  <si>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</si>
  <si>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</si>
  <si>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</si>
  <si>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</si>
  <si>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</si>
  <si>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</si>
  <si>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</si>
  <si>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</si>
  <si>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</si>
  <si>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</si>
  <si>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</si>
  <si>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</si>
  <si>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</si>
  <si>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</si>
  <si>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</si>
  <si>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</si>
  <si>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</si>
  <si>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</si>
  <si>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</si>
  <si>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</si>
  <si>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</si>
  <si>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</si>
  <si>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</si>
  <si>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</si>
  <si>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</si>
  <si>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</si>
  <si>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</si>
  <si>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</si>
  <si>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</si>
  <si>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</si>
  <si>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</si>
  <si>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</si>
  <si>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</si>
  <si>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</si>
  <si>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</si>
  <si>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</si>
  <si>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</si>
  <si>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</si>
  <si>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</si>
  <si>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</si>
  <si>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</si>
  <si>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</si>
  <si>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</si>
  <si>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</si>
  <si>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</si>
  <si>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</si>
  <si>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</si>
  <si>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</si>
  <si>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</t>
  </si>
  <si>
    <t>大姚县融媒体中心2023年一般公共预算财政拨款“三公”经费预算合计27000元，较上年增加17750元，增长191.89%，具体变动情况如下： 
（一）因公出国（境）费 
大姚县融媒体中心2023年因公出国（境）费预算为0元，较上年增加0元，增长0%，共计安排因公出国（境）团组0个，因公出国（境）0人次。 
与上年对比无变化。 
（二）公务接待费 
大姚县融媒体中心2023年公务接待费预算为12000元，较上年增加2750元，增长29.73%。国内公务接待批次为12次，共计接待人员120人次。 
增加原因：2023年要实施大姚县第二批应急广播项目工程，故公务接待费预算增加。 
（三）公务用车购置及运行维护费 
大姚县融媒体中心2023年公务用车购置及运行维护费为15000元，较上年增加15000元，增长100%。其中：公务用车购置费0元，较上年增加0元，增长0%；公务用车运行维护费15000元，较上年增加15000元，增长100%。共计购置公务用车0辆，年末公务用车保有量为1辆。 
增加原因：2023年单位新增1个车辆编制，增加公务用车购置及运行维护费15000元。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</si>
  <si>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</si>
  <si>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</si>
  <si>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</si>
  <si>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</si>
  <si>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</si>
  <si>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</si>
  <si>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</si>
  <si>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</si>
  <si>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</si>
  <si>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</si>
  <si>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</si>
  <si>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</si>
  <si>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</si>
  <si>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</si>
  <si>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</si>
  <si>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</si>
  <si>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</si>
  <si>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</si>
  <si>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</si>
  <si>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</si>
  <si>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532326231100001449717</t>
  </si>
  <si>
    <t>其他事业单位公用经费</t>
  </si>
  <si>
    <t xml:space="preserve">2070808 </t>
  </si>
  <si>
    <t>广播电视事务</t>
  </si>
  <si>
    <t>30206</t>
  </si>
  <si>
    <t xml:space="preserve"> 电费</t>
  </si>
  <si>
    <t>532326221100000352490</t>
  </si>
  <si>
    <t>工会经费</t>
  </si>
  <si>
    <t>30228</t>
  </si>
  <si>
    <t xml:space="preserve"> 工会经费</t>
  </si>
  <si>
    <t>532326231100001449711</t>
  </si>
  <si>
    <t>失业保险</t>
  </si>
  <si>
    <t>30112</t>
  </si>
  <si>
    <t xml:space="preserve"> 其他社会保障缴费</t>
  </si>
  <si>
    <t>532326231100001443463</t>
  </si>
  <si>
    <t>临聘人员工资</t>
  </si>
  <si>
    <t>30305</t>
  </si>
  <si>
    <t xml:space="preserve"> 生活补助</t>
  </si>
  <si>
    <t>532326231100001449666</t>
  </si>
  <si>
    <t>事业人员工绩效奖励</t>
  </si>
  <si>
    <t>30107</t>
  </si>
  <si>
    <t xml:space="preserve"> 绩效工资</t>
  </si>
  <si>
    <t>532326231100001449667</t>
  </si>
  <si>
    <t>事业人员基本工资</t>
  </si>
  <si>
    <t>30101</t>
  </si>
  <si>
    <t xml:space="preserve"> 基本工资</t>
  </si>
  <si>
    <t>532326231100001449688</t>
  </si>
  <si>
    <t>事业人员津贴补贴</t>
  </si>
  <si>
    <t>30102</t>
  </si>
  <si>
    <t xml:space="preserve"> 津贴补贴</t>
  </si>
  <si>
    <t>532326210000000022338</t>
  </si>
  <si>
    <t>公务交通专项经费</t>
  </si>
  <si>
    <t>30239</t>
  </si>
  <si>
    <t xml:space="preserve"> 其他交通费用</t>
  </si>
  <si>
    <t>532326221100000335957</t>
  </si>
  <si>
    <t>事业公务交通补贴</t>
  </si>
  <si>
    <t>532326231100001449694</t>
  </si>
  <si>
    <t>退休公用经费</t>
  </si>
  <si>
    <t>30201</t>
  </si>
  <si>
    <t xml:space="preserve"> 办公费</t>
  </si>
  <si>
    <t>30205</t>
  </si>
  <si>
    <t xml:space="preserve"> 水费</t>
  </si>
  <si>
    <t>532326221100000335953</t>
  </si>
  <si>
    <t>2017年新增绩效奖励（事业）</t>
  </si>
  <si>
    <t>30211</t>
  </si>
  <si>
    <t xml:space="preserve"> 差旅费</t>
  </si>
  <si>
    <t>532326210000000022366</t>
  </si>
  <si>
    <t>车辆使用费</t>
  </si>
  <si>
    <t>30231</t>
  </si>
  <si>
    <t xml:space="preserve"> 公务用车运行维护费</t>
  </si>
  <si>
    <t>532326221100000335956</t>
  </si>
  <si>
    <t>30217</t>
  </si>
  <si>
    <t xml:space="preserve"> 公务接待费</t>
  </si>
  <si>
    <t>532326231100001449693</t>
  </si>
  <si>
    <t>退休生活补助</t>
  </si>
  <si>
    <t xml:space="preserve">2080502 </t>
  </si>
  <si>
    <t>30302</t>
  </si>
  <si>
    <t xml:space="preserve"> 退休费</t>
  </si>
  <si>
    <t>532326210000000021211</t>
  </si>
  <si>
    <t>机关事业单位基本养老保险缴费</t>
  </si>
  <si>
    <t xml:space="preserve">2080505 </t>
  </si>
  <si>
    <t>30108</t>
  </si>
  <si>
    <t xml:space="preserve"> 机关事业单位基本养老保险缴费</t>
  </si>
  <si>
    <t>532326231100001443975</t>
  </si>
  <si>
    <t>2023年度退休人员职业年金</t>
  </si>
  <si>
    <t xml:space="preserve">2080506 </t>
  </si>
  <si>
    <t>30109</t>
  </si>
  <si>
    <t xml:space="preserve"> 职业年金缴费</t>
  </si>
  <si>
    <t>532326231100001449713</t>
  </si>
  <si>
    <t>医疗保险缴费</t>
  </si>
  <si>
    <t xml:space="preserve">2101102 </t>
  </si>
  <si>
    <t>30110</t>
  </si>
  <si>
    <t xml:space="preserve"> 职工基本医疗保险缴费</t>
  </si>
  <si>
    <t xml:space="preserve">2101103 </t>
  </si>
  <si>
    <t>30111</t>
  </si>
  <si>
    <t xml:space="preserve"> 公务员医疗补助缴费</t>
  </si>
  <si>
    <t>532326231100001449691</t>
  </si>
  <si>
    <t>工伤保险</t>
  </si>
  <si>
    <t xml:space="preserve">2101199 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</si>
  <si>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</si>
  <si>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</si>
  <si>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</si>
  <si>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</si>
  <si>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</si>
  <si>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</si>
  <si>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</si>
  <si>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说明：本部门2023年项目支出预算暂无安排，本表无公开数据。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</si>
  <si>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</si>
  <si>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</si>
  <si>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</si>
  <si>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</si>
  <si>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</si>
  <si>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</si>
  <si>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</si>
  <si>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</si>
  <si>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</si>
  <si>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</si>
  <si>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</si>
  <si>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</si>
  <si>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说明：本部门2023年项目支出绩效目标暂无安排，本表无公开数据。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</si>
  <si>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</si>
  <si>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</si>
  <si>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</si>
  <si>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</si>
  <si>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</si>
  <si>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说明：本部门2023年政府性基金预算支出预算暂无安排，本表无公开数据。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</si>
  <si>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</si>
  <si>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</si>
  <si>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</si>
  <si>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</si>
  <si>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</si>
  <si>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</si>
  <si>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</si>
  <si>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</si>
  <si>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</si>
  <si>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</si>
  <si>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</si>
  <si>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说明：本部门2023年部门政府采购预算暂无安排，本表无公开数据。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</si>
  <si>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</si>
  <si>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</si>
  <si>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</si>
  <si>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</si>
  <si>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</si>
  <si>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</si>
  <si>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</si>
  <si>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</si>
  <si>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说明：本部门2023年部门政府购买服务预算暂无安排，本表无公开数据。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</si>
  <si>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</si>
  <si>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</si>
  <si>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</si>
  <si>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</si>
  <si>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</si>
  <si>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</si>
  <si>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本单位年初未下达转移支付预算，此表无数据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</si>
  <si>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</si>
  <si>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</si>
  <si>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</si>
  <si>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</si>
  <si>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</si>
  <si>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</si>
  <si>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</si>
  <si>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</si>
  <si>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</si>
  <si>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</si>
  <si>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</si>
  <si>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说明：本部门2023年新增资产配置暂无安排，本表无公开数据。</t>
  </si>
  <si>
    <t>预算11表</t>
  </si>
  <si>
    <t>上级补助项目支出预算表</t>
  </si>
  <si>
    <t>上级补助</t>
  </si>
  <si>
    <t>说明：本部门2023年上级补助项目支出预算暂无安排，本表无公开数据。</t>
  </si>
  <si>
    <t>预算12表</t>
  </si>
  <si>
    <t>部门项目中期规划预算表</t>
  </si>
  <si>
    <t>项目级次</t>
  </si>
  <si>
    <t>2023年</t>
  </si>
  <si>
    <t>2024年</t>
  </si>
  <si>
    <t>2025年</t>
  </si>
  <si>
    <t>说明：本部门2023年部门项目中期规划预算暂无安排，本表无公开数据。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</si>
</sst>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#,##0.00_);[Red]\-#,##0.00\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3"/>
      <name val="宋体"/>
      <charset val="134"/>
    </font>
    <font>
      <sz val="10"/>
      <color theme="1"/>
      <name val="等线"/>
      <charset val="134"/>
      <scheme val="minor"/>
    </font>
    <font>
      <sz val="18"/>
      <name val="华文中宋"/>
      <charset val="134"/>
    </font>
    <font>
      <b/>
      <sz val="10"/>
      <name val="宋体"/>
      <charset val="134"/>
    </font>
    <font>
      <sz val="8"/>
      <name val="宋体"/>
      <charset val="1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黑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Microsoft YaHei UI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2" fontId="9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9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2" borderId="20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18" borderId="22" applyNumberFormat="0" applyAlignment="0" applyProtection="0">
      <alignment vertical="center"/>
    </xf>
    <xf numFmtId="0" fontId="37" fillId="18" borderId="18" applyNumberFormat="0" applyAlignment="0" applyProtection="0">
      <alignment vertical="center"/>
    </xf>
    <xf numFmtId="0" fontId="38" fillId="23" borderId="2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0">
      <alignment vertical="top"/>
      <protection locked="0"/>
    </xf>
    <xf numFmtId="0" fontId="1" fillId="0" borderId="0"/>
  </cellStyleXfs>
  <cellXfs count="26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Alignment="1">
      <alignment vertical="center"/>
    </xf>
    <xf numFmtId="0" fontId="1" fillId="0" borderId="0" xfId="50" applyFill="1" applyAlignment="1">
      <alignment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6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6" fillId="0" borderId="15" xfId="49" applyFont="1" applyFill="1" applyBorder="1" applyAlignment="1" applyProtection="1"/>
    <xf numFmtId="0" fontId="10" fillId="0" borderId="15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 wrapText="1"/>
    </xf>
    <xf numFmtId="0" fontId="1" fillId="0" borderId="16" xfId="49" applyFont="1" applyFill="1" applyBorder="1" applyAlignment="1" applyProtection="1">
      <alignment horizontal="center" vertical="center" wrapText="1"/>
    </xf>
    <xf numFmtId="176" fontId="6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176" fontId="10" fillId="0" borderId="7" xfId="49" applyNumberFormat="1" applyFont="1" applyFill="1" applyBorder="1" applyAlignment="1" applyProtection="1">
      <alignment horizontal="center" vertical="center" wrapText="1"/>
    </xf>
    <xf numFmtId="176" fontId="10" fillId="0" borderId="2" xfId="49" applyNumberFormat="1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left" wrapText="1"/>
    </xf>
    <xf numFmtId="0" fontId="10" fillId="0" borderId="0" xfId="49" applyFont="1" applyFill="1" applyAlignment="1" applyProtection="1">
      <alignment horizontal="left" vertical="top" wrapText="1"/>
    </xf>
    <xf numFmtId="0" fontId="16" fillId="0" borderId="0" xfId="49" applyFont="1" applyFill="1" applyBorder="1" applyAlignment="1" applyProtection="1"/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176" fontId="17" fillId="0" borderId="6" xfId="49" applyNumberFormat="1" applyFont="1" applyFill="1" applyBorder="1" applyAlignment="1" applyProtection="1">
      <alignment horizontal="right" vertical="center"/>
      <protection locked="0"/>
    </xf>
    <xf numFmtId="0" fontId="16" fillId="0" borderId="7" xfId="49" applyFont="1" applyFill="1" applyBorder="1" applyAlignment="1" applyProtection="1">
      <alignment horizontal="center" vertical="center" wrapText="1"/>
      <protection locked="0"/>
    </xf>
    <xf numFmtId="0" fontId="16" fillId="0" borderId="7" xfId="49" applyFont="1" applyFill="1" applyBorder="1" applyAlignment="1" applyProtection="1">
      <alignment horizontal="center" vertical="center" wrapText="1"/>
    </xf>
    <xf numFmtId="176" fontId="18" fillId="0" borderId="7" xfId="49" applyNumberFormat="1" applyFont="1" applyFill="1" applyBorder="1" applyAlignment="1" applyProtection="1">
      <alignment horizontal="right" vertical="center"/>
    </xf>
    <xf numFmtId="49" fontId="19" fillId="0" borderId="7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right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</xf>
    <xf numFmtId="178" fontId="18" fillId="0" borderId="7" xfId="49" applyNumberFormat="1" applyFont="1" applyFill="1" applyBorder="1" applyAlignment="1" applyProtection="1">
      <alignment horizontal="right" vertical="center"/>
    </xf>
    <xf numFmtId="176" fontId="1" fillId="0" borderId="0" xfId="49" applyNumberFormat="1" applyFont="1" applyFill="1" applyBorder="1" applyAlignment="1" applyProtection="1"/>
    <xf numFmtId="176" fontId="2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176" fontId="5" fillId="0" borderId="0" xfId="49" applyNumberFormat="1" applyFont="1" applyFill="1" applyBorder="1" applyAlignment="1" applyProtection="1">
      <alignment wrapText="1"/>
    </xf>
    <xf numFmtId="176" fontId="5" fillId="0" borderId="0" xfId="49" applyNumberFormat="1" applyFont="1" applyFill="1" applyBorder="1" applyAlignment="1" applyProtection="1"/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/>
    </xf>
    <xf numFmtId="176" fontId="2" fillId="0" borderId="2" xfId="49" applyNumberFormat="1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/>
    </xf>
    <xf numFmtId="176" fontId="2" fillId="0" borderId="4" xfId="49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6" fontId="2" fillId="0" borderId="6" xfId="49" applyNumberFormat="1" applyFont="1" applyFill="1" applyBorder="1" applyAlignment="1" applyProtection="1">
      <alignment horizontal="center" vertical="center"/>
    </xf>
    <xf numFmtId="176" fontId="2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left" vertical="center" wrapText="1"/>
    </xf>
    <xf numFmtId="0" fontId="4" fillId="0" borderId="4" xfId="49" applyFont="1" applyFill="1" applyBorder="1" applyAlignment="1" applyProtection="1">
      <alignment horizontal="left" vertical="center" wrapText="1"/>
    </xf>
    <xf numFmtId="176" fontId="17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workbookViewId="0">
      <selection activeCell="D7" sqref="D7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4" customWidth="1"/>
    <col min="6" max="16384" width="8" style="34"/>
  </cols>
  <sheetData>
    <row r="1" ht="13.5" customHeight="1" spans="1:4">
      <c r="A1" s="251" t="s">
        <v>0</v>
      </c>
      <c r="B1" s="3"/>
      <c r="C1" s="3"/>
      <c r="D1" s="109" t="s">
        <v>1</v>
      </c>
    </row>
    <row r="2" ht="36" customHeight="1" spans="1:4">
      <c r="A2" s="51" t="s">
        <v>2</v>
      </c>
      <c r="B2" s="252"/>
      <c r="C2" s="252"/>
      <c r="D2" s="252"/>
    </row>
    <row r="3" ht="21" customHeight="1" spans="1:4">
      <c r="A3" s="37" t="s">
        <v>3</v>
      </c>
      <c r="B3" s="189"/>
      <c r="C3" s="189"/>
      <c r="D3" s="10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93" t="s">
        <v>10</v>
      </c>
      <c r="B7" s="191">
        <v>4629298</v>
      </c>
      <c r="C7" s="193" t="s">
        <v>11</v>
      </c>
      <c r="D7" s="44" t="s">
        <v>12</v>
      </c>
    </row>
    <row r="8" ht="20.25" customHeight="1" spans="1:4">
      <c r="A8" s="193" t="s">
        <v>13</v>
      </c>
      <c r="B8" s="191"/>
      <c r="C8" s="193" t="s">
        <v>14</v>
      </c>
      <c r="D8" s="44"/>
    </row>
    <row r="9" ht="20.25" customHeight="1" spans="1:4">
      <c r="A9" s="193" t="s">
        <v>15</v>
      </c>
      <c r="B9" s="191"/>
      <c r="C9" s="193" t="s">
        <v>16</v>
      </c>
      <c r="D9" s="44"/>
    </row>
    <row r="10" ht="20.25" customHeight="1" spans="1:4">
      <c r="A10" s="193" t="s">
        <v>17</v>
      </c>
      <c r="B10" s="192"/>
      <c r="C10" s="193" t="s">
        <v>18</v>
      </c>
      <c r="D10" s="44"/>
    </row>
    <row r="11" ht="21.75" customHeight="1" spans="1:4">
      <c r="A11" s="24" t="s">
        <v>19</v>
      </c>
      <c r="B11" s="191"/>
      <c r="C11" s="193" t="s">
        <v>20</v>
      </c>
      <c r="D11" s="44"/>
    </row>
    <row r="12" ht="20.25" customHeight="1" spans="1:4">
      <c r="A12" s="24" t="s">
        <v>21</v>
      </c>
      <c r="B12" s="192"/>
      <c r="C12" s="193" t="s">
        <v>22</v>
      </c>
      <c r="D12" s="44"/>
    </row>
    <row r="13" ht="20.25" customHeight="1" spans="1:4">
      <c r="A13" s="24" t="s">
        <v>23</v>
      </c>
      <c r="B13" s="192"/>
      <c r="C13" s="193" t="s">
        <v>24</v>
      </c>
      <c r="D13" s="192">
        <v>3596657</v>
      </c>
    </row>
    <row r="14" ht="20.25" customHeight="1" spans="1:4">
      <c r="A14" s="24" t="s">
        <v>25</v>
      </c>
      <c r="B14" s="192"/>
      <c r="C14" s="193" t="s">
        <v>26</v>
      </c>
      <c r="D14" s="192">
        <v>654935</v>
      </c>
    </row>
    <row r="15" ht="21" customHeight="1" spans="1:4">
      <c r="A15" s="253" t="s">
        <v>27</v>
      </c>
      <c r="B15" s="192"/>
      <c r="C15" s="193" t="s">
        <v>28</v>
      </c>
      <c r="D15" s="192">
        <v>377706</v>
      </c>
    </row>
    <row r="16" ht="21" customHeight="1" spans="1:4">
      <c r="A16" s="253" t="s">
        <v>29</v>
      </c>
      <c r="B16" s="254"/>
      <c r="C16" s="193" t="s">
        <v>30</v>
      </c>
      <c r="D16" s="195"/>
    </row>
    <row r="17" ht="21" customHeight="1" spans="1:4">
      <c r="A17" s="253" t="s">
        <v>31</v>
      </c>
      <c r="B17" s="254"/>
      <c r="C17" s="193" t="s">
        <v>32</v>
      </c>
      <c r="D17" s="195"/>
    </row>
    <row r="18" s="34" customFormat="1" ht="21" customHeight="1" spans="1:4">
      <c r="A18" s="253"/>
      <c r="B18" s="254"/>
      <c r="C18" s="193" t="s">
        <v>33</v>
      </c>
      <c r="D18" s="195"/>
    </row>
    <row r="19" s="34" customFormat="1" ht="21" customHeight="1" spans="1:4">
      <c r="A19" s="253"/>
      <c r="B19" s="254"/>
      <c r="C19" s="193" t="s">
        <v>34</v>
      </c>
      <c r="D19" s="195"/>
    </row>
    <row r="20" s="34" customFormat="1" ht="21" customHeight="1" spans="1:4">
      <c r="A20" s="253"/>
      <c r="B20" s="254"/>
      <c r="C20" s="193" t="s">
        <v>35</v>
      </c>
      <c r="D20" s="195"/>
    </row>
    <row r="21" s="34" customFormat="1" ht="21" customHeight="1" spans="1:4">
      <c r="A21" s="253"/>
      <c r="B21" s="254"/>
      <c r="C21" s="193" t="s">
        <v>36</v>
      </c>
      <c r="D21" s="195"/>
    </row>
    <row r="22" s="34" customFormat="1" ht="21" customHeight="1" spans="1:4">
      <c r="A22" s="253"/>
      <c r="B22" s="254"/>
      <c r="C22" s="193" t="s">
        <v>37</v>
      </c>
      <c r="D22" s="195"/>
    </row>
    <row r="23" s="34" customFormat="1" ht="21" customHeight="1" spans="1:4">
      <c r="A23" s="253"/>
      <c r="B23" s="254"/>
      <c r="C23" s="193" t="s">
        <v>38</v>
      </c>
      <c r="D23" s="195"/>
    </row>
    <row r="24" s="34" customFormat="1" ht="21" customHeight="1" spans="1:4">
      <c r="A24" s="253"/>
      <c r="B24" s="254"/>
      <c r="C24" s="193" t="s">
        <v>39</v>
      </c>
      <c r="D24" s="195"/>
    </row>
    <row r="25" s="34" customFormat="1" ht="21" customHeight="1" spans="1:4">
      <c r="A25" s="253"/>
      <c r="B25" s="254"/>
      <c r="C25" s="193" t="s">
        <v>40</v>
      </c>
      <c r="D25" s="192"/>
    </row>
    <row r="26" s="34" customFormat="1" ht="21" customHeight="1" spans="1:4">
      <c r="A26" s="253"/>
      <c r="B26" s="254"/>
      <c r="C26" s="193" t="s">
        <v>41</v>
      </c>
      <c r="D26" s="195"/>
    </row>
    <row r="27" s="34" customFormat="1" ht="21" customHeight="1" spans="1:4">
      <c r="A27" s="253"/>
      <c r="B27" s="254"/>
      <c r="C27" s="193" t="s">
        <v>42</v>
      </c>
      <c r="D27" s="195"/>
    </row>
    <row r="28" s="34" customFormat="1" ht="21" customHeight="1" spans="1:4">
      <c r="A28" s="253"/>
      <c r="B28" s="254"/>
      <c r="C28" s="193" t="s">
        <v>43</v>
      </c>
      <c r="D28" s="195"/>
    </row>
    <row r="29" s="34" customFormat="1" ht="21" customHeight="1" spans="1:4">
      <c r="A29" s="253"/>
      <c r="B29" s="254"/>
      <c r="C29" s="193" t="s">
        <v>44</v>
      </c>
      <c r="D29" s="195"/>
    </row>
    <row r="30" ht="20.25" customHeight="1" spans="1:4">
      <c r="A30" s="255" t="s">
        <v>45</v>
      </c>
      <c r="B30" s="256">
        <f>SUM(B7:B29)</f>
        <v>4629298</v>
      </c>
      <c r="C30" s="194" t="s">
        <v>46</v>
      </c>
      <c r="D30" s="257">
        <f>SUM(D13:D29)</f>
        <v>4629298</v>
      </c>
    </row>
    <row r="31" ht="20.25" customHeight="1" spans="1:4">
      <c r="A31" s="258" t="s">
        <v>47</v>
      </c>
      <c r="B31" s="259"/>
      <c r="C31" s="193" t="s">
        <v>48</v>
      </c>
      <c r="D31" s="44" t="s">
        <v>49</v>
      </c>
    </row>
    <row r="32" ht="20.25" customHeight="1" spans="1:4">
      <c r="A32" s="260" t="s">
        <v>50</v>
      </c>
      <c r="B32" s="256">
        <v>4629298</v>
      </c>
      <c r="C32" s="194" t="s">
        <v>51</v>
      </c>
      <c r="D32" s="257">
        <v>4629298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C14" sqref="C14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0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280</v>
      </c>
    </row>
    <row r="2" ht="26.25" customHeight="1" spans="1:6">
      <c r="A2" s="114" t="s">
        <v>281</v>
      </c>
      <c r="B2" s="114" t="s">
        <v>281</v>
      </c>
      <c r="C2" s="115"/>
      <c r="D2" s="116"/>
      <c r="E2" s="116"/>
      <c r="F2" s="116"/>
    </row>
    <row r="3" ht="13.5" customHeight="1" spans="1:6">
      <c r="A3" s="6" t="s">
        <v>3</v>
      </c>
      <c r="B3" s="6" t="s">
        <v>282</v>
      </c>
      <c r="C3" s="111"/>
      <c r="D3" s="113"/>
      <c r="E3" s="113"/>
      <c r="F3" s="109" t="s">
        <v>4</v>
      </c>
    </row>
    <row r="4" ht="19.5" customHeight="1" spans="1:6">
      <c r="A4" s="117" t="s">
        <v>283</v>
      </c>
      <c r="B4" s="118" t="s">
        <v>74</v>
      </c>
      <c r="C4" s="117" t="s">
        <v>75</v>
      </c>
      <c r="D4" s="12" t="s">
        <v>284</v>
      </c>
      <c r="E4" s="13"/>
      <c r="F4" s="14"/>
    </row>
    <row r="5" ht="18.75" customHeight="1" spans="1:6">
      <c r="A5" s="119"/>
      <c r="B5" s="120"/>
      <c r="C5" s="119"/>
      <c r="D5" s="17" t="s">
        <v>57</v>
      </c>
      <c r="E5" s="12" t="s">
        <v>77</v>
      </c>
      <c r="F5" s="17" t="s">
        <v>78</v>
      </c>
    </row>
    <row r="6" ht="18.75" customHeight="1" spans="1:6">
      <c r="A6" s="55">
        <v>1</v>
      </c>
      <c r="B6" s="121" t="s">
        <v>144</v>
      </c>
      <c r="C6" s="55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12</v>
      </c>
      <c r="B7" s="23"/>
      <c r="C7" s="23"/>
      <c r="D7" s="122" t="s">
        <v>12</v>
      </c>
      <c r="E7" s="123" t="s">
        <v>12</v>
      </c>
      <c r="F7" s="123" t="s">
        <v>12</v>
      </c>
    </row>
    <row r="8" ht="21" customHeight="1" spans="1:6">
      <c r="A8" s="23"/>
      <c r="B8" s="23" t="s">
        <v>12</v>
      </c>
      <c r="C8" s="23" t="s">
        <v>12</v>
      </c>
      <c r="D8" s="124" t="s">
        <v>12</v>
      </c>
      <c r="E8" s="125" t="s">
        <v>12</v>
      </c>
      <c r="F8" s="125" t="s">
        <v>12</v>
      </c>
    </row>
    <row r="9" ht="18.75" customHeight="1" spans="1:6">
      <c r="A9" s="126" t="s">
        <v>103</v>
      </c>
      <c r="B9" s="126" t="s">
        <v>103</v>
      </c>
      <c r="C9" s="127" t="s">
        <v>103</v>
      </c>
      <c r="D9" s="124" t="s">
        <v>12</v>
      </c>
      <c r="E9" s="125" t="s">
        <v>12</v>
      </c>
      <c r="F9" s="125" t="s">
        <v>12</v>
      </c>
    </row>
    <row r="10" ht="21" customHeight="1" spans="1:1">
      <c r="A10" s="128" t="s">
        <v>285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workbookViewId="0">
      <selection activeCell="I16" sqref="I16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4" customWidth="1"/>
    <col min="12" max="14" width="12.5714285714286" style="1" customWidth="1"/>
    <col min="15" max="16" width="12.5714285714286" style="34" customWidth="1"/>
    <col min="17" max="17" width="12.4285714285714" style="34" customWidth="1"/>
    <col min="18" max="18" width="10.4285714285714" style="1" customWidth="1"/>
    <col min="19" max="19" width="9.14285714285714" style="34" customWidth="1"/>
    <col min="20" max="16384" width="9.14285714285714" style="34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/>
      <c r="R1" s="35" t="s">
        <v>286</v>
      </c>
    </row>
    <row r="2" ht="27.75" customHeight="1" spans="1:18">
      <c r="A2" s="36" t="s">
        <v>287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2"/>
      <c r="R2" s="5"/>
    </row>
    <row r="3" ht="18.75" customHeight="1" spans="1:18">
      <c r="A3" s="37" t="s">
        <v>3</v>
      </c>
      <c r="B3" s="8"/>
      <c r="C3" s="8"/>
      <c r="D3" s="8"/>
      <c r="E3" s="8"/>
      <c r="F3" s="8"/>
      <c r="G3" s="8"/>
      <c r="H3" s="8"/>
      <c r="I3" s="8"/>
      <c r="J3" s="8"/>
      <c r="O3" s="64"/>
      <c r="P3" s="64"/>
      <c r="Q3" s="64"/>
      <c r="R3" s="109" t="s">
        <v>151</v>
      </c>
    </row>
    <row r="4" ht="15.75" customHeight="1" spans="1:18">
      <c r="A4" s="11" t="s">
        <v>288</v>
      </c>
      <c r="B4" s="76" t="s">
        <v>289</v>
      </c>
      <c r="C4" s="76" t="s">
        <v>290</v>
      </c>
      <c r="D4" s="76" t="s">
        <v>291</v>
      </c>
      <c r="E4" s="76" t="s">
        <v>292</v>
      </c>
      <c r="F4" s="76" t="s">
        <v>293</v>
      </c>
      <c r="G4" s="39" t="s">
        <v>169</v>
      </c>
      <c r="H4" s="39"/>
      <c r="I4" s="39"/>
      <c r="J4" s="39"/>
      <c r="K4" s="98"/>
      <c r="L4" s="39"/>
      <c r="M4" s="39"/>
      <c r="N4" s="39"/>
      <c r="O4" s="99"/>
      <c r="P4" s="98"/>
      <c r="Q4" s="99"/>
      <c r="R4" s="40"/>
    </row>
    <row r="5" ht="17.25" customHeight="1" spans="1:18">
      <c r="A5" s="16"/>
      <c r="B5" s="78"/>
      <c r="C5" s="78"/>
      <c r="D5" s="78"/>
      <c r="E5" s="78"/>
      <c r="F5" s="78"/>
      <c r="G5" s="78" t="s">
        <v>57</v>
      </c>
      <c r="H5" s="78" t="s">
        <v>60</v>
      </c>
      <c r="I5" s="78" t="s">
        <v>294</v>
      </c>
      <c r="J5" s="78" t="s">
        <v>295</v>
      </c>
      <c r="K5" s="79" t="s">
        <v>296</v>
      </c>
      <c r="L5" s="100" t="s">
        <v>64</v>
      </c>
      <c r="M5" s="100"/>
      <c r="N5" s="100"/>
      <c r="O5" s="101"/>
      <c r="P5" s="102"/>
      <c r="Q5" s="101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59</v>
      </c>
      <c r="I6" s="80"/>
      <c r="J6" s="80"/>
      <c r="K6" s="81"/>
      <c r="L6" s="80" t="s">
        <v>59</v>
      </c>
      <c r="M6" s="80" t="s">
        <v>65</v>
      </c>
      <c r="N6" s="80" t="s">
        <v>177</v>
      </c>
      <c r="O6" s="103" t="s">
        <v>67</v>
      </c>
      <c r="P6" s="81" t="s">
        <v>68</v>
      </c>
      <c r="Q6" s="81" t="s">
        <v>69</v>
      </c>
      <c r="R6" s="80" t="s">
        <v>70</v>
      </c>
    </row>
    <row r="7" ht="15" customHeight="1" spans="1:18">
      <c r="A7" s="20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3" t="s">
        <v>12</v>
      </c>
      <c r="B8" s="84"/>
      <c r="C8" s="84"/>
      <c r="D8" s="84"/>
      <c r="E8" s="87"/>
      <c r="F8" s="85" t="s">
        <v>12</v>
      </c>
      <c r="G8" s="85" t="s">
        <v>12</v>
      </c>
      <c r="H8" s="85" t="s">
        <v>12</v>
      </c>
      <c r="I8" s="85" t="s">
        <v>12</v>
      </c>
      <c r="J8" s="85" t="s">
        <v>12</v>
      </c>
      <c r="K8" s="85" t="s">
        <v>12</v>
      </c>
      <c r="L8" s="85" t="s">
        <v>12</v>
      </c>
      <c r="M8" s="85" t="s">
        <v>12</v>
      </c>
      <c r="N8" s="85" t="s">
        <v>12</v>
      </c>
      <c r="O8" s="48" t="s">
        <v>12</v>
      </c>
      <c r="P8" s="85" t="s">
        <v>12</v>
      </c>
      <c r="Q8" s="85" t="s">
        <v>12</v>
      </c>
      <c r="R8" s="85" t="s">
        <v>12</v>
      </c>
    </row>
    <row r="9" ht="25.5" customHeight="1" spans="1:18">
      <c r="A9" s="83" t="s">
        <v>12</v>
      </c>
      <c r="B9" s="84" t="s">
        <v>12</v>
      </c>
      <c r="C9" s="84" t="s">
        <v>12</v>
      </c>
      <c r="D9" s="84" t="s">
        <v>12</v>
      </c>
      <c r="E9" s="87" t="s">
        <v>12</v>
      </c>
      <c r="F9" s="87" t="s">
        <v>12</v>
      </c>
      <c r="G9" s="87" t="s">
        <v>12</v>
      </c>
      <c r="H9" s="87" t="s">
        <v>12</v>
      </c>
      <c r="I9" s="87" t="s">
        <v>12</v>
      </c>
      <c r="J9" s="87" t="s">
        <v>12</v>
      </c>
      <c r="K9" s="85" t="s">
        <v>12</v>
      </c>
      <c r="L9" s="87" t="s">
        <v>12</v>
      </c>
      <c r="M9" s="87" t="s">
        <v>12</v>
      </c>
      <c r="N9" s="87" t="s">
        <v>12</v>
      </c>
      <c r="O9" s="48" t="s">
        <v>12</v>
      </c>
      <c r="P9" s="85" t="s">
        <v>12</v>
      </c>
      <c r="Q9" s="85" t="s">
        <v>12</v>
      </c>
      <c r="R9" s="87" t="s">
        <v>12</v>
      </c>
    </row>
    <row r="10" ht="21" customHeight="1" spans="1:18">
      <c r="A10" s="88" t="s">
        <v>103</v>
      </c>
      <c r="B10" s="89"/>
      <c r="C10" s="89"/>
      <c r="D10" s="89"/>
      <c r="E10" s="87"/>
      <c r="F10" s="85" t="s">
        <v>12</v>
      </c>
      <c r="G10" s="85" t="s">
        <v>12</v>
      </c>
      <c r="H10" s="85" t="s">
        <v>12</v>
      </c>
      <c r="I10" s="85" t="s">
        <v>12</v>
      </c>
      <c r="J10" s="85" t="s">
        <v>12</v>
      </c>
      <c r="K10" s="85" t="s">
        <v>12</v>
      </c>
      <c r="L10" s="85" t="s">
        <v>12</v>
      </c>
      <c r="M10" s="85" t="s">
        <v>12</v>
      </c>
      <c r="N10" s="85" t="s">
        <v>12</v>
      </c>
      <c r="O10" s="48" t="s">
        <v>12</v>
      </c>
      <c r="P10" s="85" t="s">
        <v>12</v>
      </c>
      <c r="Q10" s="85" t="s">
        <v>12</v>
      </c>
      <c r="R10" s="85" t="s">
        <v>12</v>
      </c>
    </row>
    <row r="11" ht="24" customHeight="1" spans="1:4">
      <c r="A11" s="107" t="s">
        <v>297</v>
      </c>
      <c r="B11" s="108"/>
      <c r="C11" s="108"/>
      <c r="D11" s="108"/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D23" sqref="D23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4" customWidth="1"/>
    <col min="5" max="5" width="17.2857142857143" style="34" customWidth="1"/>
    <col min="6" max="6" width="29.2857142857143" style="34" customWidth="1"/>
    <col min="7" max="7" width="12" style="1" customWidth="1"/>
    <col min="8" max="10" width="10" style="1" customWidth="1"/>
    <col min="11" max="11" width="9.14285714285714" style="34" customWidth="1"/>
    <col min="12" max="13" width="9.14285714285714" style="1" customWidth="1"/>
    <col min="14" max="14" width="12.7142857142857" style="1" customWidth="1"/>
    <col min="15" max="16" width="9.14285714285714" style="34" customWidth="1"/>
    <col min="17" max="17" width="12.1428571428571" style="34" customWidth="1"/>
    <col min="18" max="18" width="10.4285714285714" style="1" customWidth="1"/>
    <col min="19" max="19" width="9.14285714285714" style="34" customWidth="1"/>
    <col min="20" max="16384" width="9.14285714285714" style="34"/>
  </cols>
  <sheetData>
    <row r="1" ht="13.5" customHeight="1" spans="1:18">
      <c r="A1" s="72"/>
      <c r="B1" s="72"/>
      <c r="C1" s="72"/>
      <c r="D1" s="73"/>
      <c r="E1" s="73"/>
      <c r="F1" s="73"/>
      <c r="G1" s="72"/>
      <c r="H1" s="72"/>
      <c r="I1" s="72"/>
      <c r="J1" s="72"/>
      <c r="K1" s="93"/>
      <c r="L1" s="94"/>
      <c r="M1" s="94"/>
      <c r="N1" s="94"/>
      <c r="O1" s="59"/>
      <c r="P1" s="95"/>
      <c r="Q1" s="59"/>
      <c r="R1" s="104" t="s">
        <v>298</v>
      </c>
    </row>
    <row r="2" ht="27.75" customHeight="1" spans="1:18">
      <c r="A2" s="36" t="s">
        <v>299</v>
      </c>
      <c r="B2" s="74"/>
      <c r="C2" s="74"/>
      <c r="D2" s="52"/>
      <c r="E2" s="52"/>
      <c r="F2" s="52"/>
      <c r="G2" s="74"/>
      <c r="H2" s="74"/>
      <c r="I2" s="74"/>
      <c r="J2" s="74"/>
      <c r="K2" s="96"/>
      <c r="L2" s="74"/>
      <c r="M2" s="74"/>
      <c r="N2" s="74"/>
      <c r="O2" s="52"/>
      <c r="P2" s="96"/>
      <c r="Q2" s="52"/>
      <c r="R2" s="74"/>
    </row>
    <row r="3" ht="18.75" customHeight="1" spans="1:18">
      <c r="A3" s="61" t="s">
        <v>3</v>
      </c>
      <c r="B3" s="62"/>
      <c r="C3" s="62"/>
      <c r="D3" s="75"/>
      <c r="E3" s="75"/>
      <c r="F3" s="75"/>
      <c r="G3" s="62"/>
      <c r="H3" s="62"/>
      <c r="I3" s="62"/>
      <c r="J3" s="62"/>
      <c r="K3" s="93"/>
      <c r="L3" s="94"/>
      <c r="M3" s="94"/>
      <c r="N3" s="94"/>
      <c r="O3" s="64"/>
      <c r="P3" s="97"/>
      <c r="Q3" s="64"/>
      <c r="R3" s="105" t="s">
        <v>151</v>
      </c>
    </row>
    <row r="4" ht="15.75" customHeight="1" spans="1:18">
      <c r="A4" s="11" t="s">
        <v>288</v>
      </c>
      <c r="B4" s="76" t="s">
        <v>300</v>
      </c>
      <c r="C4" s="76" t="s">
        <v>301</v>
      </c>
      <c r="D4" s="77" t="s">
        <v>302</v>
      </c>
      <c r="E4" s="77" t="s">
        <v>303</v>
      </c>
      <c r="F4" s="77" t="s">
        <v>304</v>
      </c>
      <c r="G4" s="39" t="s">
        <v>169</v>
      </c>
      <c r="H4" s="39"/>
      <c r="I4" s="39"/>
      <c r="J4" s="39"/>
      <c r="K4" s="98"/>
      <c r="L4" s="39"/>
      <c r="M4" s="39"/>
      <c r="N4" s="39"/>
      <c r="O4" s="99"/>
      <c r="P4" s="98"/>
      <c r="Q4" s="99"/>
      <c r="R4" s="40"/>
    </row>
    <row r="5" ht="17.25" customHeight="1" spans="1:18">
      <c r="A5" s="16"/>
      <c r="B5" s="78"/>
      <c r="C5" s="78"/>
      <c r="D5" s="79"/>
      <c r="E5" s="79"/>
      <c r="F5" s="79"/>
      <c r="G5" s="78" t="s">
        <v>57</v>
      </c>
      <c r="H5" s="78" t="s">
        <v>60</v>
      </c>
      <c r="I5" s="78" t="s">
        <v>294</v>
      </c>
      <c r="J5" s="78" t="s">
        <v>295</v>
      </c>
      <c r="K5" s="79" t="s">
        <v>296</v>
      </c>
      <c r="L5" s="100" t="s">
        <v>305</v>
      </c>
      <c r="M5" s="100"/>
      <c r="N5" s="100"/>
      <c r="O5" s="101"/>
      <c r="P5" s="102"/>
      <c r="Q5" s="101"/>
      <c r="R5" s="80"/>
    </row>
    <row r="6" ht="54" customHeight="1" spans="1:18">
      <c r="A6" s="19"/>
      <c r="B6" s="80"/>
      <c r="C6" s="80"/>
      <c r="D6" s="81"/>
      <c r="E6" s="81"/>
      <c r="F6" s="81"/>
      <c r="G6" s="80"/>
      <c r="H6" s="80" t="s">
        <v>59</v>
      </c>
      <c r="I6" s="80"/>
      <c r="J6" s="80"/>
      <c r="K6" s="81"/>
      <c r="L6" s="80" t="s">
        <v>59</v>
      </c>
      <c r="M6" s="80" t="s">
        <v>65</v>
      </c>
      <c r="N6" s="80" t="s">
        <v>177</v>
      </c>
      <c r="O6" s="103" t="s">
        <v>67</v>
      </c>
      <c r="P6" s="81" t="s">
        <v>68</v>
      </c>
      <c r="Q6" s="81" t="s">
        <v>69</v>
      </c>
      <c r="R6" s="80" t="s">
        <v>70</v>
      </c>
    </row>
    <row r="7" ht="15" customHeight="1" spans="1:18">
      <c r="A7" s="20">
        <v>1</v>
      </c>
      <c r="B7" s="82">
        <v>2</v>
      </c>
      <c r="C7" s="82">
        <v>3</v>
      </c>
      <c r="D7" s="20">
        <v>4</v>
      </c>
      <c r="E7" s="82">
        <v>5</v>
      </c>
      <c r="F7" s="82">
        <v>6</v>
      </c>
      <c r="G7" s="20">
        <v>7</v>
      </c>
      <c r="H7" s="82">
        <v>8</v>
      </c>
      <c r="I7" s="82">
        <v>9</v>
      </c>
      <c r="J7" s="20">
        <v>10</v>
      </c>
      <c r="K7" s="82">
        <v>11</v>
      </c>
      <c r="L7" s="82">
        <v>12</v>
      </c>
      <c r="M7" s="20">
        <v>13</v>
      </c>
      <c r="N7" s="82">
        <v>14</v>
      </c>
      <c r="O7" s="82">
        <v>15</v>
      </c>
      <c r="P7" s="20">
        <v>16</v>
      </c>
      <c r="Q7" s="82">
        <v>17</v>
      </c>
      <c r="R7" s="82">
        <v>18</v>
      </c>
    </row>
    <row r="8" ht="21" customHeight="1" spans="1:18">
      <c r="A8" s="83" t="s">
        <v>12</v>
      </c>
      <c r="B8" s="84"/>
      <c r="C8" s="84"/>
      <c r="D8" s="85"/>
      <c r="E8" s="85"/>
      <c r="F8" s="85"/>
      <c r="G8" s="85" t="s">
        <v>12</v>
      </c>
      <c r="H8" s="85" t="s">
        <v>12</v>
      </c>
      <c r="I8" s="85" t="s">
        <v>12</v>
      </c>
      <c r="J8" s="85" t="s">
        <v>12</v>
      </c>
      <c r="K8" s="85" t="s">
        <v>12</v>
      </c>
      <c r="L8" s="85" t="s">
        <v>12</v>
      </c>
      <c r="M8" s="85" t="s">
        <v>12</v>
      </c>
      <c r="N8" s="85" t="s">
        <v>12</v>
      </c>
      <c r="O8" s="48" t="s">
        <v>12</v>
      </c>
      <c r="P8" s="85" t="s">
        <v>12</v>
      </c>
      <c r="Q8" s="85" t="s">
        <v>12</v>
      </c>
      <c r="R8" s="85" t="s">
        <v>12</v>
      </c>
    </row>
    <row r="9" ht="49.5" customHeight="1" spans="1:18">
      <c r="A9" s="83" t="s">
        <v>12</v>
      </c>
      <c r="B9" s="84" t="s">
        <v>12</v>
      </c>
      <c r="C9" s="84" t="s">
        <v>12</v>
      </c>
      <c r="D9" s="86" t="s">
        <v>12</v>
      </c>
      <c r="E9" s="86" t="s">
        <v>12</v>
      </c>
      <c r="F9" s="86" t="s">
        <v>12</v>
      </c>
      <c r="G9" s="87" t="s">
        <v>12</v>
      </c>
      <c r="H9" s="87" t="s">
        <v>12</v>
      </c>
      <c r="I9" s="87" t="s">
        <v>12</v>
      </c>
      <c r="J9" s="87" t="s">
        <v>12</v>
      </c>
      <c r="K9" s="85" t="s">
        <v>12</v>
      </c>
      <c r="L9" s="87" t="s">
        <v>12</v>
      </c>
      <c r="M9" s="87" t="s">
        <v>12</v>
      </c>
      <c r="N9" s="87" t="s">
        <v>12</v>
      </c>
      <c r="O9" s="48" t="s">
        <v>12</v>
      </c>
      <c r="P9" s="85" t="s">
        <v>12</v>
      </c>
      <c r="Q9" s="85" t="s">
        <v>12</v>
      </c>
      <c r="R9" s="87" t="s">
        <v>12</v>
      </c>
    </row>
    <row r="10" ht="21" customHeight="1" spans="1:18">
      <c r="A10" s="88" t="s">
        <v>103</v>
      </c>
      <c r="B10" s="89"/>
      <c r="C10" s="90"/>
      <c r="D10" s="85"/>
      <c r="E10" s="85"/>
      <c r="F10" s="85"/>
      <c r="G10" s="85" t="s">
        <v>12</v>
      </c>
      <c r="H10" s="85" t="s">
        <v>12</v>
      </c>
      <c r="I10" s="85" t="s">
        <v>12</v>
      </c>
      <c r="J10" s="85" t="s">
        <v>12</v>
      </c>
      <c r="K10" s="85" t="s">
        <v>12</v>
      </c>
      <c r="L10" s="85" t="s">
        <v>12</v>
      </c>
      <c r="M10" s="85" t="s">
        <v>12</v>
      </c>
      <c r="N10" s="85" t="s">
        <v>12</v>
      </c>
      <c r="O10" s="48" t="s">
        <v>12</v>
      </c>
      <c r="P10" s="85" t="s">
        <v>12</v>
      </c>
      <c r="Q10" s="85" t="s">
        <v>12</v>
      </c>
      <c r="R10" s="85" t="s">
        <v>12</v>
      </c>
    </row>
    <row r="11" ht="22" customHeight="1" spans="1:7">
      <c r="A11" s="91" t="s">
        <v>306</v>
      </c>
      <c r="B11" s="91"/>
      <c r="C11" s="91"/>
      <c r="D11" s="92"/>
      <c r="E11" s="92"/>
      <c r="F11" s="92"/>
      <c r="G11" s="92"/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E10"/>
  <sheetViews>
    <sheetView workbookViewId="0">
      <selection activeCell="J15" sqref="J15"/>
    </sheetView>
  </sheetViews>
  <sheetFormatPr defaultColWidth="9.14285714285714" defaultRowHeight="14.25" customHeight="1" outlineLevelCol="4"/>
  <cols>
    <col min="1" max="1" width="20" style="1" customWidth="1"/>
    <col min="2" max="4" width="13.4285714285714" style="1" customWidth="1"/>
    <col min="5" max="5" width="20" style="1" customWidth="1"/>
    <col min="6" max="6" width="9.14285714285714" style="34" customWidth="1"/>
    <col min="7" max="16384" width="9.14285714285714" style="34"/>
  </cols>
  <sheetData>
    <row r="1" s="34" customFormat="1" ht="13.5" customHeight="1" spans="1:5">
      <c r="A1" s="3"/>
      <c r="B1" s="3"/>
      <c r="C1" s="3"/>
      <c r="D1" s="60"/>
      <c r="E1" s="59" t="s">
        <v>307</v>
      </c>
    </row>
    <row r="2" s="34" customFormat="1" ht="27.75" customHeight="1" spans="1:5">
      <c r="A2" s="36" t="s">
        <v>308</v>
      </c>
      <c r="B2" s="5"/>
      <c r="C2" s="5"/>
      <c r="D2" s="5"/>
      <c r="E2" s="5"/>
    </row>
    <row r="3" s="34" customFormat="1" ht="18" customHeight="1" spans="1:5">
      <c r="A3" s="61" t="s">
        <v>3</v>
      </c>
      <c r="B3" s="62"/>
      <c r="C3" s="62"/>
      <c r="D3" s="63"/>
      <c r="E3" s="64" t="s">
        <v>151</v>
      </c>
    </row>
    <row r="4" s="34" customFormat="1" ht="19.5" customHeight="1" spans="1:5">
      <c r="A4" s="17" t="s">
        <v>309</v>
      </c>
      <c r="B4" s="12" t="s">
        <v>169</v>
      </c>
      <c r="C4" s="13"/>
      <c r="D4" s="13"/>
      <c r="E4" s="65" t="s">
        <v>310</v>
      </c>
    </row>
    <row r="5" s="34" customFormat="1" ht="40.5" customHeight="1" spans="1:5">
      <c r="A5" s="20"/>
      <c r="B5" s="30" t="s">
        <v>57</v>
      </c>
      <c r="C5" s="11" t="s">
        <v>60</v>
      </c>
      <c r="D5" s="66" t="s">
        <v>311</v>
      </c>
      <c r="E5" s="67" t="s">
        <v>312</v>
      </c>
    </row>
    <row r="6" s="34" customFormat="1" ht="19.5" customHeight="1" spans="1:5">
      <c r="A6" s="65">
        <v>1</v>
      </c>
      <c r="B6" s="65">
        <v>2</v>
      </c>
      <c r="C6" s="65">
        <v>3</v>
      </c>
      <c r="D6" s="68">
        <v>4</v>
      </c>
      <c r="E6" s="69">
        <v>5</v>
      </c>
    </row>
    <row r="7" s="34" customFormat="1" ht="19.5" customHeight="1" spans="1:5">
      <c r="A7" s="31" t="s">
        <v>12</v>
      </c>
      <c r="B7" s="48" t="s">
        <v>12</v>
      </c>
      <c r="C7" s="48" t="s">
        <v>12</v>
      </c>
      <c r="D7" s="70" t="s">
        <v>12</v>
      </c>
      <c r="E7" s="48" t="s">
        <v>12</v>
      </c>
    </row>
    <row r="8" s="34" customFormat="1" ht="19.5" customHeight="1" spans="1:5">
      <c r="A8" s="42" t="s">
        <v>12</v>
      </c>
      <c r="B8" s="48" t="s">
        <v>12</v>
      </c>
      <c r="C8" s="48" t="s">
        <v>12</v>
      </c>
      <c r="D8" s="70" t="s">
        <v>12</v>
      </c>
      <c r="E8" s="48" t="s">
        <v>12</v>
      </c>
    </row>
    <row r="9" s="34" customFormat="1" ht="19.5" customHeight="1" spans="1:5">
      <c r="A9" s="71" t="s">
        <v>57</v>
      </c>
      <c r="B9" s="48" t="s">
        <v>12</v>
      </c>
      <c r="C9" s="48" t="s">
        <v>12</v>
      </c>
      <c r="D9" s="70" t="s">
        <v>12</v>
      </c>
      <c r="E9" s="48" t="s">
        <v>12</v>
      </c>
    </row>
    <row r="10" s="34" customFormat="1" customHeight="1" spans="1:5">
      <c r="A10" s="1" t="s">
        <v>313</v>
      </c>
      <c r="B10" s="1"/>
      <c r="C10" s="1"/>
      <c r="D10" s="1"/>
      <c r="E10" s="1"/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D22" sqref="D22"/>
    </sheetView>
  </sheetViews>
  <sheetFormatPr defaultColWidth="9.14285714285714" defaultRowHeight="12" customHeight="1" outlineLevelRow="7"/>
  <cols>
    <col min="1" max="1" width="27.8571428571429" style="33" customWidth="1"/>
    <col min="2" max="2" width="27.8571428571429" style="34" customWidth="1"/>
    <col min="3" max="3" width="27.8571428571429" style="33" customWidth="1"/>
    <col min="4" max="4" width="15" style="33" customWidth="1"/>
    <col min="5" max="5" width="14.5714285714286" style="33" customWidth="1"/>
    <col min="6" max="6" width="23.5714285714286" style="33" customWidth="1"/>
    <col min="7" max="7" width="11.2857142857143" style="34" customWidth="1"/>
    <col min="8" max="8" width="18.7142857142857" style="33" customWidth="1"/>
    <col min="9" max="9" width="15.5714285714286" style="34" customWidth="1"/>
    <col min="10" max="10" width="18.8571428571429" style="34" customWidth="1"/>
    <col min="11" max="11" width="23.2857142857143" style="33" customWidth="1"/>
    <col min="12" max="12" width="9.14285714285714" style="34" customWidth="1"/>
    <col min="13" max="16384" width="9.14285714285714" style="34"/>
  </cols>
  <sheetData>
    <row r="1" s="34" customFormat="1" customHeight="1" spans="1:11">
      <c r="A1" s="33"/>
      <c r="C1" s="33"/>
      <c r="D1" s="33"/>
      <c r="E1" s="33"/>
      <c r="F1" s="33"/>
      <c r="H1" s="33"/>
      <c r="K1" s="59" t="s">
        <v>314</v>
      </c>
    </row>
    <row r="2" s="34" customFormat="1" ht="28.5" customHeight="1" spans="1:11">
      <c r="A2" s="51" t="s">
        <v>315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s="34" customFormat="1" ht="17.25" customHeight="1" spans="1:11">
      <c r="A3" s="53" t="s">
        <v>3</v>
      </c>
      <c r="B3" s="54"/>
      <c r="C3" s="33"/>
      <c r="D3" s="33"/>
      <c r="E3" s="33"/>
      <c r="F3" s="33"/>
      <c r="H3" s="33"/>
      <c r="K3" s="33"/>
    </row>
    <row r="4" s="34" customFormat="1" ht="44.25" customHeight="1" spans="1:11">
      <c r="A4" s="41" t="s">
        <v>269</v>
      </c>
      <c r="B4" s="55" t="s">
        <v>163</v>
      </c>
      <c r="C4" s="41" t="s">
        <v>270</v>
      </c>
      <c r="D4" s="41" t="s">
        <v>271</v>
      </c>
      <c r="E4" s="41" t="s">
        <v>272</v>
      </c>
      <c r="F4" s="41" t="s">
        <v>273</v>
      </c>
      <c r="G4" s="55" t="s">
        <v>274</v>
      </c>
      <c r="H4" s="41" t="s">
        <v>275</v>
      </c>
      <c r="I4" s="55" t="s">
        <v>276</v>
      </c>
      <c r="J4" s="55" t="s">
        <v>277</v>
      </c>
      <c r="K4" s="41" t="s">
        <v>278</v>
      </c>
    </row>
    <row r="5" s="34" customFormat="1" ht="14.25" customHeight="1" spans="1:11">
      <c r="A5" s="41">
        <v>1</v>
      </c>
      <c r="B5" s="55">
        <v>2</v>
      </c>
      <c r="C5" s="41">
        <v>3</v>
      </c>
      <c r="D5" s="41">
        <v>4</v>
      </c>
      <c r="E5" s="41">
        <v>5</v>
      </c>
      <c r="F5" s="41">
        <v>6</v>
      </c>
      <c r="G5" s="55">
        <v>7</v>
      </c>
      <c r="H5" s="41">
        <v>8</v>
      </c>
      <c r="I5" s="55">
        <v>9</v>
      </c>
      <c r="J5" s="55">
        <v>10</v>
      </c>
      <c r="K5" s="41">
        <v>11</v>
      </c>
    </row>
    <row r="6" s="34" customFormat="1" ht="42" customHeight="1" spans="1:11">
      <c r="A6" s="31" t="s">
        <v>12</v>
      </c>
      <c r="B6" s="56"/>
      <c r="C6" s="42"/>
      <c r="D6" s="42"/>
      <c r="E6" s="42"/>
      <c r="F6" s="57"/>
      <c r="G6" s="58"/>
      <c r="H6" s="57"/>
      <c r="I6" s="58"/>
      <c r="J6" s="58"/>
      <c r="K6" s="57"/>
    </row>
    <row r="7" s="34" customFormat="1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s="34" customFormat="1" customHeight="1" spans="1:11">
      <c r="A8" s="1" t="s">
        <v>313</v>
      </c>
      <c r="C8" s="33"/>
      <c r="D8" s="33"/>
      <c r="E8" s="33"/>
      <c r="F8" s="33"/>
      <c r="H8" s="33"/>
      <c r="K8" s="33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B9" sqref="B9"/>
    </sheetView>
  </sheetViews>
  <sheetFormatPr defaultColWidth="9.14285714285714" defaultRowHeight="12" customHeight="1" outlineLevelCol="7"/>
  <cols>
    <col min="1" max="1" width="29" style="33" customWidth="1"/>
    <col min="2" max="2" width="18.7142857142857" style="33" customWidth="1"/>
    <col min="3" max="3" width="24.8571428571429" style="33" customWidth="1"/>
    <col min="4" max="4" width="23.5714285714286" style="33" customWidth="1"/>
    <col min="5" max="5" width="17.8571428571429" style="33" customWidth="1"/>
    <col min="6" max="6" width="23.5714285714286" style="33" customWidth="1"/>
    <col min="7" max="7" width="25.1428571428571" style="33" customWidth="1"/>
    <col min="8" max="8" width="18.8571428571429" style="33" customWidth="1"/>
    <col min="9" max="9" width="9.14285714285714" style="34" customWidth="1"/>
    <col min="10" max="16384" width="9.14285714285714" style="34"/>
  </cols>
  <sheetData>
    <row r="1" ht="14.25" customHeight="1" spans="8:8">
      <c r="H1" s="35" t="s">
        <v>316</v>
      </c>
    </row>
    <row r="2" ht="28.5" customHeight="1" spans="1:8">
      <c r="A2" s="36" t="s">
        <v>317</v>
      </c>
      <c r="B2" s="5"/>
      <c r="C2" s="5"/>
      <c r="D2" s="5"/>
      <c r="E2" s="5"/>
      <c r="F2" s="5"/>
      <c r="G2" s="5"/>
      <c r="H2" s="5"/>
    </row>
    <row r="3" ht="13.5" customHeight="1" spans="1:2">
      <c r="A3" s="37" t="s">
        <v>3</v>
      </c>
      <c r="B3" s="7"/>
    </row>
    <row r="4" ht="18" customHeight="1" spans="1:8">
      <c r="A4" s="11" t="s">
        <v>283</v>
      </c>
      <c r="B4" s="11" t="s">
        <v>318</v>
      </c>
      <c r="C4" s="11" t="s">
        <v>319</v>
      </c>
      <c r="D4" s="11" t="s">
        <v>320</v>
      </c>
      <c r="E4" s="11" t="s">
        <v>321</v>
      </c>
      <c r="F4" s="38" t="s">
        <v>322</v>
      </c>
      <c r="G4" s="39"/>
      <c r="H4" s="40"/>
    </row>
    <row r="5" ht="18" customHeight="1" spans="1:8">
      <c r="A5" s="19"/>
      <c r="B5" s="19"/>
      <c r="C5" s="19"/>
      <c r="D5" s="19"/>
      <c r="E5" s="19"/>
      <c r="F5" s="41" t="s">
        <v>292</v>
      </c>
      <c r="G5" s="41" t="s">
        <v>323</v>
      </c>
      <c r="H5" s="41" t="s">
        <v>324</v>
      </c>
    </row>
    <row r="6" ht="21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</row>
    <row r="7" ht="33" customHeight="1" spans="1:8">
      <c r="A7" s="42" t="s">
        <v>12</v>
      </c>
      <c r="B7" s="42" t="s">
        <v>12</v>
      </c>
      <c r="C7" s="42" t="s">
        <v>12</v>
      </c>
      <c r="D7" s="42" t="s">
        <v>12</v>
      </c>
      <c r="E7" s="42" t="s">
        <v>12</v>
      </c>
      <c r="F7" s="43" t="s">
        <v>12</v>
      </c>
      <c r="G7" s="44" t="s">
        <v>12</v>
      </c>
      <c r="H7" s="44" t="s">
        <v>12</v>
      </c>
    </row>
    <row r="8" ht="24" customHeight="1" spans="1:8">
      <c r="A8" s="45" t="s">
        <v>57</v>
      </c>
      <c r="B8" s="46"/>
      <c r="C8" s="46"/>
      <c r="D8" s="46"/>
      <c r="E8" s="46"/>
      <c r="F8" s="47" t="s">
        <v>12</v>
      </c>
      <c r="G8" s="48"/>
      <c r="H8" s="48" t="s">
        <v>12</v>
      </c>
    </row>
    <row r="9" ht="25" customHeight="1" spans="1:3">
      <c r="A9" s="49" t="s">
        <v>325</v>
      </c>
      <c r="B9" s="50"/>
      <c r="C9" s="50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11" sqref="A11:E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326</v>
      </c>
    </row>
    <row r="2" ht="27.75" customHeight="1" spans="1:11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151</v>
      </c>
    </row>
    <row r="4" ht="21.75" customHeight="1" spans="1:11">
      <c r="A4" s="10" t="s">
        <v>261</v>
      </c>
      <c r="B4" s="10" t="s">
        <v>164</v>
      </c>
      <c r="C4" s="10" t="s">
        <v>162</v>
      </c>
      <c r="D4" s="11" t="s">
        <v>165</v>
      </c>
      <c r="E4" s="11" t="s">
        <v>166</v>
      </c>
      <c r="F4" s="11" t="s">
        <v>262</v>
      </c>
      <c r="G4" s="11" t="s">
        <v>263</v>
      </c>
      <c r="H4" s="17" t="s">
        <v>57</v>
      </c>
      <c r="I4" s="12" t="s">
        <v>328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12</v>
      </c>
      <c r="C8" s="31"/>
      <c r="D8" s="31"/>
      <c r="E8" s="31"/>
      <c r="F8" s="31"/>
      <c r="G8" s="31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1" t="s">
        <v>103</v>
      </c>
      <c r="B10" s="23"/>
      <c r="C10" s="31"/>
      <c r="D10" s="31"/>
      <c r="E10" s="31"/>
      <c r="F10" s="31"/>
      <c r="G10" s="23"/>
      <c r="H10" s="25" t="s">
        <v>12</v>
      </c>
      <c r="I10" s="25" t="s">
        <v>12</v>
      </c>
      <c r="J10" s="25" t="s">
        <v>12</v>
      </c>
      <c r="K10" s="25"/>
    </row>
    <row r="11" ht="27" customHeight="1" spans="1:5">
      <c r="A11" s="29" t="s">
        <v>329</v>
      </c>
      <c r="B11" s="29"/>
      <c r="C11" s="29"/>
      <c r="D11" s="29"/>
      <c r="E11" s="29"/>
    </row>
  </sheetData>
  <mergeCells count="15">
    <mergeCell ref="A2:K2"/>
    <mergeCell ref="A3:G3"/>
    <mergeCell ref="I4:K4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1"/>
  <sheetViews>
    <sheetView workbookViewId="0">
      <selection activeCell="H37" sqref="H37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330</v>
      </c>
    </row>
    <row r="2" ht="27.75" customHeight="1" spans="1:7">
      <c r="A2" s="5" t="s">
        <v>331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151</v>
      </c>
    </row>
    <row r="4" ht="21.75" customHeight="1" spans="1:7">
      <c r="A4" s="10" t="s">
        <v>162</v>
      </c>
      <c r="B4" s="10" t="s">
        <v>261</v>
      </c>
      <c r="C4" s="10" t="s">
        <v>164</v>
      </c>
      <c r="D4" s="11" t="s">
        <v>332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333</v>
      </c>
      <c r="F5" s="11" t="s">
        <v>334</v>
      </c>
      <c r="G5" s="11" t="s">
        <v>335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1" customHeight="1" spans="1:5">
      <c r="A11" s="29" t="s">
        <v>336</v>
      </c>
      <c r="B11" s="29"/>
      <c r="C11" s="29"/>
      <c r="D11" s="29"/>
      <c r="E11" s="29"/>
    </row>
  </sheetData>
  <mergeCells count="12">
    <mergeCell ref="A2:G2"/>
    <mergeCell ref="A3:D3"/>
    <mergeCell ref="E4:G4"/>
    <mergeCell ref="A10:D10"/>
    <mergeCell ref="A11:E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K24" sqref="K24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4" customWidth="1"/>
    <col min="10" max="13" width="12.5714285714286" style="1" customWidth="1"/>
    <col min="14" max="14" width="12.1428571428571" style="34" customWidth="1"/>
    <col min="15" max="15" width="12.5714285714286" style="1" customWidth="1"/>
    <col min="16" max="16" width="8" style="34" customWidth="1"/>
    <col min="17" max="17" width="9.57142857142857" style="34" customWidth="1"/>
    <col min="18" max="18" width="9.71428571428571" style="34" customWidth="1"/>
    <col min="19" max="19" width="10.5714285714286" style="34" customWidth="1"/>
    <col min="20" max="21" width="10.1428571428571" style="1" customWidth="1"/>
    <col min="22" max="22" width="8" style="34" customWidth="1"/>
    <col min="23" max="16384" width="8" style="34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97" t="s">
        <v>52</v>
      </c>
      <c r="U1" s="4" t="s">
        <v>52</v>
      </c>
    </row>
    <row r="2" ht="36" customHeight="1" spans="1:21">
      <c r="A2" s="225" t="s">
        <v>53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2"/>
      <c r="O2" s="5"/>
      <c r="P2" s="52"/>
      <c r="Q2" s="52"/>
      <c r="R2" s="52"/>
      <c r="S2" s="52"/>
      <c r="T2" s="5"/>
      <c r="U2" s="52"/>
    </row>
    <row r="3" ht="20.25" customHeight="1" spans="1:21">
      <c r="A3" s="37" t="s">
        <v>3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97" t="s">
        <v>4</v>
      </c>
      <c r="U3" s="9" t="s">
        <v>54</v>
      </c>
    </row>
    <row r="4" ht="18.75" customHeight="1" spans="1:21">
      <c r="A4" s="226" t="s">
        <v>55</v>
      </c>
      <c r="B4" s="227" t="s">
        <v>56</v>
      </c>
      <c r="C4" s="227" t="s">
        <v>57</v>
      </c>
      <c r="D4" s="228" t="s">
        <v>58</v>
      </c>
      <c r="E4" s="229"/>
      <c r="F4" s="229"/>
      <c r="G4" s="229"/>
      <c r="H4" s="229"/>
      <c r="I4" s="126"/>
      <c r="J4" s="229"/>
      <c r="K4" s="229"/>
      <c r="L4" s="229"/>
      <c r="M4" s="229"/>
      <c r="N4" s="126"/>
      <c r="O4" s="218"/>
      <c r="P4" s="228" t="s">
        <v>47</v>
      </c>
      <c r="Q4" s="228"/>
      <c r="R4" s="228"/>
      <c r="S4" s="228"/>
      <c r="T4" s="229"/>
      <c r="U4" s="244"/>
    </row>
    <row r="5" ht="24.75" customHeight="1" spans="1:21">
      <c r="A5" s="230"/>
      <c r="B5" s="231"/>
      <c r="C5" s="231"/>
      <c r="D5" s="231" t="s">
        <v>59</v>
      </c>
      <c r="E5" s="231" t="s">
        <v>60</v>
      </c>
      <c r="F5" s="231" t="s">
        <v>61</v>
      </c>
      <c r="G5" s="231" t="s">
        <v>62</v>
      </c>
      <c r="H5" s="231" t="s">
        <v>63</v>
      </c>
      <c r="I5" s="237" t="s">
        <v>64</v>
      </c>
      <c r="J5" s="238"/>
      <c r="K5" s="238"/>
      <c r="L5" s="238"/>
      <c r="M5" s="238"/>
      <c r="N5" s="237"/>
      <c r="O5" s="239"/>
      <c r="P5" s="240" t="s">
        <v>59</v>
      </c>
      <c r="Q5" s="240" t="s">
        <v>60</v>
      </c>
      <c r="R5" s="226" t="s">
        <v>61</v>
      </c>
      <c r="S5" s="227" t="s">
        <v>62</v>
      </c>
      <c r="T5" s="245" t="s">
        <v>63</v>
      </c>
      <c r="U5" s="227" t="s">
        <v>64</v>
      </c>
    </row>
    <row r="6" ht="24.75" customHeight="1" spans="1:21">
      <c r="A6" s="212"/>
      <c r="B6" s="232"/>
      <c r="C6" s="232"/>
      <c r="D6" s="232"/>
      <c r="E6" s="232"/>
      <c r="F6" s="232"/>
      <c r="G6" s="232"/>
      <c r="H6" s="232"/>
      <c r="I6" s="22" t="s">
        <v>59</v>
      </c>
      <c r="J6" s="241" t="s">
        <v>65</v>
      </c>
      <c r="K6" s="241" t="s">
        <v>66</v>
      </c>
      <c r="L6" s="241" t="s">
        <v>67</v>
      </c>
      <c r="M6" s="241" t="s">
        <v>68</v>
      </c>
      <c r="N6" s="241" t="s">
        <v>69</v>
      </c>
      <c r="O6" s="241" t="s">
        <v>70</v>
      </c>
      <c r="P6" s="242"/>
      <c r="Q6" s="242"/>
      <c r="R6" s="246"/>
      <c r="S6" s="242"/>
      <c r="T6" s="232"/>
      <c r="U6" s="232"/>
    </row>
    <row r="7" ht="16.5" customHeight="1" spans="1:21">
      <c r="A7" s="219">
        <v>1</v>
      </c>
      <c r="B7" s="21">
        <v>2</v>
      </c>
      <c r="C7" s="21">
        <v>3</v>
      </c>
      <c r="D7" s="21">
        <v>4</v>
      </c>
      <c r="E7" s="233">
        <v>5</v>
      </c>
      <c r="F7" s="234">
        <v>6</v>
      </c>
      <c r="G7" s="234">
        <v>7</v>
      </c>
      <c r="H7" s="233">
        <v>8</v>
      </c>
      <c r="I7" s="233">
        <v>9</v>
      </c>
      <c r="J7" s="234">
        <v>10</v>
      </c>
      <c r="K7" s="234">
        <v>11</v>
      </c>
      <c r="L7" s="233">
        <v>12</v>
      </c>
      <c r="M7" s="233">
        <v>13</v>
      </c>
      <c r="N7" s="22">
        <v>14</v>
      </c>
      <c r="O7" s="21">
        <v>15</v>
      </c>
      <c r="P7" s="243">
        <v>16</v>
      </c>
      <c r="Q7" s="247">
        <v>17</v>
      </c>
      <c r="R7" s="248">
        <v>18</v>
      </c>
      <c r="S7" s="248">
        <v>19</v>
      </c>
      <c r="T7" s="248">
        <v>20</v>
      </c>
      <c r="U7" s="249">
        <v>0.02</v>
      </c>
    </row>
    <row r="8" ht="16.5" customHeight="1" spans="1:21">
      <c r="A8" s="31">
        <v>108002</v>
      </c>
      <c r="B8" s="31" t="s">
        <v>71</v>
      </c>
      <c r="C8" s="157">
        <v>4629298</v>
      </c>
      <c r="D8" s="157">
        <v>4629298</v>
      </c>
      <c r="E8" s="157">
        <v>4629298</v>
      </c>
      <c r="F8" s="48" t="s">
        <v>12</v>
      </c>
      <c r="G8" s="48" t="s">
        <v>12</v>
      </c>
      <c r="H8" s="48" t="s">
        <v>12</v>
      </c>
      <c r="I8" s="48" t="s">
        <v>12</v>
      </c>
      <c r="J8" s="48" t="s">
        <v>12</v>
      </c>
      <c r="K8" s="48" t="s">
        <v>12</v>
      </c>
      <c r="L8" s="48" t="s">
        <v>12</v>
      </c>
      <c r="M8" s="48" t="s">
        <v>12</v>
      </c>
      <c r="N8" s="48" t="s">
        <v>12</v>
      </c>
      <c r="O8" s="48" t="s">
        <v>12</v>
      </c>
      <c r="P8" s="48" t="s">
        <v>12</v>
      </c>
      <c r="Q8" s="48" t="s">
        <v>12</v>
      </c>
      <c r="R8" s="250" t="s">
        <v>12</v>
      </c>
      <c r="S8" s="85"/>
      <c r="T8" s="87"/>
      <c r="U8" s="85"/>
    </row>
    <row r="9" ht="16.5" customHeight="1" spans="1:21">
      <c r="A9" s="235" t="s">
        <v>57</v>
      </c>
      <c r="B9" s="236"/>
      <c r="C9" s="157">
        <v>4629298</v>
      </c>
      <c r="D9" s="157">
        <v>4629298</v>
      </c>
      <c r="E9" s="157">
        <v>4629298</v>
      </c>
      <c r="F9" s="48" t="s">
        <v>12</v>
      </c>
      <c r="G9" s="48" t="s">
        <v>12</v>
      </c>
      <c r="H9" s="48" t="s">
        <v>12</v>
      </c>
      <c r="I9" s="48" t="s">
        <v>12</v>
      </c>
      <c r="J9" s="48" t="s">
        <v>12</v>
      </c>
      <c r="K9" s="48" t="s">
        <v>12</v>
      </c>
      <c r="L9" s="48" t="s">
        <v>12</v>
      </c>
      <c r="M9" s="48" t="s">
        <v>12</v>
      </c>
      <c r="N9" s="48" t="s">
        <v>12</v>
      </c>
      <c r="O9" s="48" t="s">
        <v>12</v>
      </c>
      <c r="P9" s="48" t="s">
        <v>12</v>
      </c>
      <c r="Q9" s="48" t="s">
        <v>12</v>
      </c>
      <c r="R9" s="250" t="s">
        <v>12</v>
      </c>
      <c r="S9" s="85"/>
      <c r="T9" s="85"/>
      <c r="U9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8"/>
  <sheetViews>
    <sheetView workbookViewId="0">
      <selection activeCell="D28" sqref="D28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99" customWidth="1"/>
    <col min="4" max="4" width="16.8571428571429" style="199" customWidth="1"/>
    <col min="5" max="6" width="18.8571428571429" style="199" customWidth="1"/>
    <col min="7" max="16" width="10.7142857142857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200"/>
      <c r="D1" s="200"/>
      <c r="E1" s="200"/>
      <c r="F1" s="200"/>
      <c r="G1" s="3"/>
      <c r="H1" s="3"/>
      <c r="I1" s="3"/>
      <c r="J1" s="3"/>
      <c r="K1" s="3"/>
      <c r="L1" s="3"/>
      <c r="M1" s="3"/>
      <c r="N1" s="3"/>
      <c r="O1" s="35"/>
      <c r="P1" s="35" t="s">
        <v>72</v>
      </c>
    </row>
    <row r="2" ht="28.5" customHeight="1" spans="1:16">
      <c r="A2" s="5" t="s">
        <v>73</v>
      </c>
      <c r="B2" s="5"/>
      <c r="C2" s="201"/>
      <c r="D2" s="201"/>
      <c r="E2" s="201"/>
      <c r="F2" s="201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2" t="s">
        <v>3</v>
      </c>
      <c r="B3" s="203"/>
      <c r="C3" s="204"/>
      <c r="D3" s="205"/>
      <c r="E3" s="204"/>
      <c r="F3" s="204"/>
      <c r="G3" s="8"/>
      <c r="H3" s="8"/>
      <c r="I3" s="62"/>
      <c r="J3" s="8"/>
      <c r="K3" s="62"/>
      <c r="L3" s="62"/>
      <c r="M3" s="8"/>
      <c r="N3" s="8"/>
      <c r="O3" s="35"/>
      <c r="P3" s="35" t="s">
        <v>4</v>
      </c>
    </row>
    <row r="4" s="1" customFormat="1" ht="17.25" customHeight="1" spans="1:16">
      <c r="A4" s="206" t="s">
        <v>74</v>
      </c>
      <c r="B4" s="206" t="s">
        <v>75</v>
      </c>
      <c r="C4" s="207" t="s">
        <v>57</v>
      </c>
      <c r="D4" s="208" t="s">
        <v>60</v>
      </c>
      <c r="E4" s="209"/>
      <c r="F4" s="210"/>
      <c r="G4" s="211" t="s">
        <v>61</v>
      </c>
      <c r="H4" s="211" t="s">
        <v>62</v>
      </c>
      <c r="I4" s="206" t="s">
        <v>76</v>
      </c>
      <c r="J4" s="219" t="s">
        <v>64</v>
      </c>
      <c r="K4" s="220"/>
      <c r="L4" s="220"/>
      <c r="M4" s="220"/>
      <c r="N4" s="220"/>
      <c r="O4" s="221"/>
      <c r="P4" s="222"/>
    </row>
    <row r="5" s="1" customFormat="1" ht="26.25" customHeight="1" spans="1:16">
      <c r="A5" s="212"/>
      <c r="B5" s="212"/>
      <c r="C5" s="213"/>
      <c r="D5" s="213" t="s">
        <v>59</v>
      </c>
      <c r="E5" s="214" t="s">
        <v>77</v>
      </c>
      <c r="F5" s="214" t="s">
        <v>78</v>
      </c>
      <c r="G5" s="212"/>
      <c r="H5" s="212"/>
      <c r="I5" s="212"/>
      <c r="J5" s="21" t="s">
        <v>59</v>
      </c>
      <c r="K5" s="223" t="s">
        <v>79</v>
      </c>
      <c r="L5" s="223" t="s">
        <v>80</v>
      </c>
      <c r="M5" s="223" t="s">
        <v>81</v>
      </c>
      <c r="N5" s="223" t="s">
        <v>82</v>
      </c>
      <c r="O5" s="224" t="s">
        <v>83</v>
      </c>
      <c r="P5" s="223" t="s">
        <v>84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  <c r="P6" s="65">
        <v>16</v>
      </c>
    </row>
    <row r="7" ht="20.25" customHeight="1" spans="1:16">
      <c r="A7" s="31">
        <v>207</v>
      </c>
      <c r="B7" s="31" t="s">
        <v>85</v>
      </c>
      <c r="C7" s="164">
        <f>SUM(C8)</f>
        <v>3596657</v>
      </c>
      <c r="D7" s="164">
        <f>SUM(D8)</f>
        <v>3596657</v>
      </c>
      <c r="E7" s="164">
        <f>SUM(E8)</f>
        <v>3596657</v>
      </c>
      <c r="F7" s="157" t="s">
        <v>12</v>
      </c>
      <c r="G7" s="48" t="s">
        <v>12</v>
      </c>
      <c r="H7" s="44" t="s">
        <v>12</v>
      </c>
      <c r="I7" s="48" t="s">
        <v>12</v>
      </c>
      <c r="J7" s="44" t="s">
        <v>12</v>
      </c>
      <c r="K7" s="44" t="s">
        <v>12</v>
      </c>
      <c r="L7" s="44" t="s">
        <v>12</v>
      </c>
      <c r="M7" s="48" t="s">
        <v>12</v>
      </c>
      <c r="N7" s="44" t="s">
        <v>12</v>
      </c>
      <c r="O7" s="44" t="s">
        <v>12</v>
      </c>
      <c r="P7" s="44" t="s">
        <v>12</v>
      </c>
    </row>
    <row r="8" ht="20.25" customHeight="1" spans="1:16">
      <c r="A8" s="215">
        <v>20708</v>
      </c>
      <c r="B8" s="216" t="s">
        <v>86</v>
      </c>
      <c r="C8" s="164">
        <f>SUM(C9)</f>
        <v>3596657</v>
      </c>
      <c r="D8" s="164">
        <f>SUM(D9)</f>
        <v>3596657</v>
      </c>
      <c r="E8" s="164">
        <f>SUM(E9)</f>
        <v>3596657</v>
      </c>
      <c r="F8" s="157"/>
      <c r="G8" s="48"/>
      <c r="H8" s="44"/>
      <c r="I8" s="48"/>
      <c r="J8" s="44"/>
      <c r="K8" s="44"/>
      <c r="L8" s="44"/>
      <c r="M8" s="48"/>
      <c r="N8" s="44"/>
      <c r="O8" s="44"/>
      <c r="P8" s="44"/>
    </row>
    <row r="9" ht="20.25" customHeight="1" spans="1:16">
      <c r="A9" s="215">
        <v>2070808</v>
      </c>
      <c r="B9" s="216" t="s">
        <v>87</v>
      </c>
      <c r="C9" s="164">
        <v>3596657</v>
      </c>
      <c r="D9" s="164">
        <v>3596657</v>
      </c>
      <c r="E9" s="164">
        <v>3596657</v>
      </c>
      <c r="F9" s="157"/>
      <c r="G9" s="48"/>
      <c r="H9" s="44"/>
      <c r="I9" s="48"/>
      <c r="J9" s="44"/>
      <c r="K9" s="44"/>
      <c r="L9" s="44"/>
      <c r="M9" s="48"/>
      <c r="N9" s="44"/>
      <c r="O9" s="44"/>
      <c r="P9" s="44"/>
    </row>
    <row r="10" ht="20.25" customHeight="1" spans="1:16">
      <c r="A10" s="215">
        <v>208</v>
      </c>
      <c r="B10" s="216" t="s">
        <v>88</v>
      </c>
      <c r="C10" s="164">
        <f>SUM(C11)</f>
        <v>654935</v>
      </c>
      <c r="D10" s="164">
        <f>SUM(D11)</f>
        <v>654935</v>
      </c>
      <c r="E10" s="164">
        <f>SUM(E11)</f>
        <v>654935</v>
      </c>
      <c r="F10" s="157"/>
      <c r="G10" s="48"/>
      <c r="H10" s="44"/>
      <c r="I10" s="48"/>
      <c r="J10" s="44"/>
      <c r="K10" s="44"/>
      <c r="L10" s="44"/>
      <c r="M10" s="48"/>
      <c r="N10" s="44"/>
      <c r="O10" s="44"/>
      <c r="P10" s="44"/>
    </row>
    <row r="11" ht="20.25" customHeight="1" spans="1:16">
      <c r="A11" s="215">
        <v>20805</v>
      </c>
      <c r="B11" s="216" t="s">
        <v>89</v>
      </c>
      <c r="C11" s="164">
        <f>SUM(C12:C14)</f>
        <v>654935</v>
      </c>
      <c r="D11" s="164">
        <f>SUM(D12:D14)</f>
        <v>654935</v>
      </c>
      <c r="E11" s="164">
        <f>SUM(E12:E14)</f>
        <v>654935</v>
      </c>
      <c r="F11" s="157"/>
      <c r="G11" s="48"/>
      <c r="H11" s="44"/>
      <c r="I11" s="48"/>
      <c r="J11" s="44"/>
      <c r="K11" s="44"/>
      <c r="L11" s="44"/>
      <c r="M11" s="48"/>
      <c r="N11" s="44"/>
      <c r="O11" s="44"/>
      <c r="P11" s="44"/>
    </row>
    <row r="12" ht="20.25" customHeight="1" spans="1:16">
      <c r="A12" s="215" t="s">
        <v>90</v>
      </c>
      <c r="B12" s="216" t="s">
        <v>91</v>
      </c>
      <c r="C12" s="164">
        <v>87599</v>
      </c>
      <c r="D12" s="164">
        <v>87599</v>
      </c>
      <c r="E12" s="164">
        <v>87599</v>
      </c>
      <c r="F12" s="157"/>
      <c r="G12" s="48"/>
      <c r="H12" s="44"/>
      <c r="I12" s="48"/>
      <c r="J12" s="44"/>
      <c r="K12" s="44"/>
      <c r="L12" s="44"/>
      <c r="M12" s="48"/>
      <c r="N12" s="44"/>
      <c r="O12" s="44"/>
      <c r="P12" s="44"/>
    </row>
    <row r="13" ht="20.25" customHeight="1" spans="1:16">
      <c r="A13" s="215" t="s">
        <v>92</v>
      </c>
      <c r="B13" s="216" t="s">
        <v>93</v>
      </c>
      <c r="C13" s="164">
        <v>493113</v>
      </c>
      <c r="D13" s="164">
        <v>493113</v>
      </c>
      <c r="E13" s="164">
        <v>493113</v>
      </c>
      <c r="F13" s="157"/>
      <c r="G13" s="48"/>
      <c r="H13" s="44"/>
      <c r="I13" s="48"/>
      <c r="J13" s="44"/>
      <c r="K13" s="44"/>
      <c r="L13" s="44"/>
      <c r="M13" s="48"/>
      <c r="N13" s="44"/>
      <c r="O13" s="44"/>
      <c r="P13" s="44"/>
    </row>
    <row r="14" ht="20.25" customHeight="1" spans="1:16">
      <c r="A14" s="215" t="s">
        <v>94</v>
      </c>
      <c r="B14" s="216" t="s">
        <v>95</v>
      </c>
      <c r="C14" s="164">
        <v>74223</v>
      </c>
      <c r="D14" s="164">
        <v>74223</v>
      </c>
      <c r="E14" s="164">
        <v>74223</v>
      </c>
      <c r="F14" s="157"/>
      <c r="G14" s="48"/>
      <c r="H14" s="44"/>
      <c r="I14" s="48"/>
      <c r="J14" s="44"/>
      <c r="K14" s="44"/>
      <c r="L14" s="44"/>
      <c r="M14" s="48"/>
      <c r="N14" s="44"/>
      <c r="O14" s="44"/>
      <c r="P14" s="44"/>
    </row>
    <row r="15" ht="20.25" customHeight="1" spans="1:16">
      <c r="A15" s="215">
        <v>210</v>
      </c>
      <c r="B15" s="216" t="s">
        <v>96</v>
      </c>
      <c r="C15" s="164">
        <f>SUM(C16)</f>
        <v>377706</v>
      </c>
      <c r="D15" s="164">
        <f>SUM(D16)</f>
        <v>377706</v>
      </c>
      <c r="E15" s="164">
        <f>SUM(E16)</f>
        <v>377706</v>
      </c>
      <c r="F15" s="157"/>
      <c r="G15" s="48"/>
      <c r="H15" s="44"/>
      <c r="I15" s="48"/>
      <c r="J15" s="44"/>
      <c r="K15" s="44"/>
      <c r="L15" s="44"/>
      <c r="M15" s="48"/>
      <c r="N15" s="44"/>
      <c r="O15" s="44"/>
      <c r="P15" s="44"/>
    </row>
    <row r="16" ht="20.25" customHeight="1" spans="1:16">
      <c r="A16" s="215">
        <v>21011</v>
      </c>
      <c r="B16" s="216" t="s">
        <v>97</v>
      </c>
      <c r="C16" s="164">
        <f>SUM(C17:C19)</f>
        <v>377706</v>
      </c>
      <c r="D16" s="164">
        <f>SUM(D17:D19)</f>
        <v>377706</v>
      </c>
      <c r="E16" s="164">
        <f>SUM(E17:E19)</f>
        <v>377706</v>
      </c>
      <c r="F16" s="157"/>
      <c r="G16" s="48"/>
      <c r="H16" s="44"/>
      <c r="I16" s="48"/>
      <c r="J16" s="44"/>
      <c r="K16" s="44"/>
      <c r="L16" s="44"/>
      <c r="M16" s="48"/>
      <c r="N16" s="44"/>
      <c r="O16" s="44"/>
      <c r="P16" s="44"/>
    </row>
    <row r="17" ht="20.25" customHeight="1" spans="1:16">
      <c r="A17" s="215" t="s">
        <v>98</v>
      </c>
      <c r="B17" s="216" t="s">
        <v>99</v>
      </c>
      <c r="C17" s="217">
        <v>232016</v>
      </c>
      <c r="D17" s="164">
        <v>232016</v>
      </c>
      <c r="E17" s="164">
        <v>232016</v>
      </c>
      <c r="F17" s="157"/>
      <c r="G17" s="48"/>
      <c r="H17" s="44"/>
      <c r="I17" s="48"/>
      <c r="J17" s="44"/>
      <c r="K17" s="44"/>
      <c r="L17" s="44"/>
      <c r="M17" s="48"/>
      <c r="N17" s="44"/>
      <c r="O17" s="44"/>
      <c r="P17" s="44"/>
    </row>
    <row r="18" ht="20.25" customHeight="1" spans="1:16">
      <c r="A18" s="215" t="s">
        <v>100</v>
      </c>
      <c r="B18" s="216" t="s">
        <v>101</v>
      </c>
      <c r="C18" s="217">
        <v>115240</v>
      </c>
      <c r="D18" s="164">
        <v>115240</v>
      </c>
      <c r="E18" s="164">
        <v>115240</v>
      </c>
      <c r="F18" s="157"/>
      <c r="G18" s="48"/>
      <c r="H18" s="44"/>
      <c r="I18" s="48"/>
      <c r="J18" s="44"/>
      <c r="K18" s="44"/>
      <c r="L18" s="44"/>
      <c r="M18" s="48"/>
      <c r="N18" s="44"/>
      <c r="O18" s="44"/>
      <c r="P18" s="44"/>
    </row>
    <row r="19" ht="20.25" customHeight="1" spans="1:16">
      <c r="A19" s="215">
        <v>2101199</v>
      </c>
      <c r="B19" s="216" t="s">
        <v>102</v>
      </c>
      <c r="C19" s="164">
        <v>30450</v>
      </c>
      <c r="D19" s="164">
        <v>30450</v>
      </c>
      <c r="E19" s="164">
        <v>30450</v>
      </c>
      <c r="F19" s="157"/>
      <c r="G19" s="48"/>
      <c r="H19" s="44"/>
      <c r="I19" s="48"/>
      <c r="J19" s="44"/>
      <c r="K19" s="44"/>
      <c r="L19" s="44"/>
      <c r="M19" s="48"/>
      <c r="N19" s="44"/>
      <c r="O19" s="44"/>
      <c r="P19" s="44"/>
    </row>
    <row r="20" ht="20.25" customHeight="1" spans="1:16">
      <c r="A20" s="215"/>
      <c r="B20" s="216"/>
      <c r="C20" s="164"/>
      <c r="D20" s="164"/>
      <c r="E20" s="164"/>
      <c r="F20" s="157"/>
      <c r="G20" s="48"/>
      <c r="H20" s="44"/>
      <c r="I20" s="48"/>
      <c r="J20" s="44"/>
      <c r="K20" s="44"/>
      <c r="L20" s="44"/>
      <c r="M20" s="48"/>
      <c r="N20" s="44"/>
      <c r="O20" s="44"/>
      <c r="P20" s="44"/>
    </row>
    <row r="21" ht="20.25" customHeight="1" spans="1:16">
      <c r="A21" s="215"/>
      <c r="B21" s="216"/>
      <c r="C21" s="164"/>
      <c r="D21" s="164"/>
      <c r="E21" s="164"/>
      <c r="F21" s="157"/>
      <c r="G21" s="48"/>
      <c r="H21" s="44"/>
      <c r="I21" s="48"/>
      <c r="J21" s="44"/>
      <c r="K21" s="44"/>
      <c r="L21" s="44"/>
      <c r="M21" s="48"/>
      <c r="N21" s="44"/>
      <c r="O21" s="44"/>
      <c r="P21" s="44"/>
    </row>
    <row r="22" ht="20.25" customHeight="1" spans="1:16">
      <c r="A22" s="215"/>
      <c r="B22" s="216"/>
      <c r="C22" s="164"/>
      <c r="D22" s="164"/>
      <c r="E22" s="164"/>
      <c r="F22" s="157"/>
      <c r="G22" s="48"/>
      <c r="H22" s="44"/>
      <c r="I22" s="48"/>
      <c r="J22" s="44"/>
      <c r="K22" s="44"/>
      <c r="L22" s="44"/>
      <c r="M22" s="48"/>
      <c r="N22" s="44"/>
      <c r="O22" s="44"/>
      <c r="P22" s="44"/>
    </row>
    <row r="23" ht="20.25" customHeight="1" spans="1:16">
      <c r="A23" s="215"/>
      <c r="B23" s="216"/>
      <c r="C23" s="164"/>
      <c r="D23" s="164"/>
      <c r="E23" s="164"/>
      <c r="F23" s="157"/>
      <c r="G23" s="48"/>
      <c r="H23" s="44"/>
      <c r="I23" s="48"/>
      <c r="J23" s="44"/>
      <c r="K23" s="44"/>
      <c r="L23" s="44"/>
      <c r="M23" s="48"/>
      <c r="N23" s="44"/>
      <c r="O23" s="44"/>
      <c r="P23" s="44"/>
    </row>
    <row r="24" ht="20.25" customHeight="1" spans="1:16">
      <c r="A24" s="215"/>
      <c r="B24" s="216"/>
      <c r="C24" s="164"/>
      <c r="D24" s="164"/>
      <c r="E24" s="164"/>
      <c r="F24" s="157"/>
      <c r="G24" s="48"/>
      <c r="H24" s="44"/>
      <c r="I24" s="48"/>
      <c r="J24" s="44"/>
      <c r="K24" s="44"/>
      <c r="L24" s="44"/>
      <c r="M24" s="48"/>
      <c r="N24" s="44"/>
      <c r="O24" s="44"/>
      <c r="P24" s="44"/>
    </row>
    <row r="25" ht="20.25" customHeight="1" spans="1:16">
      <c r="A25" s="215"/>
      <c r="B25" s="216"/>
      <c r="C25" s="164"/>
      <c r="D25" s="164"/>
      <c r="E25" s="164"/>
      <c r="F25" s="157"/>
      <c r="G25" s="48"/>
      <c r="H25" s="44"/>
      <c r="I25" s="48"/>
      <c r="J25" s="44"/>
      <c r="K25" s="44"/>
      <c r="L25" s="44"/>
      <c r="M25" s="48"/>
      <c r="N25" s="44"/>
      <c r="O25" s="44"/>
      <c r="P25" s="44"/>
    </row>
    <row r="26" ht="20.25" customHeight="1" spans="1:16">
      <c r="A26" s="215"/>
      <c r="B26" s="216"/>
      <c r="C26" s="164"/>
      <c r="D26" s="164"/>
      <c r="E26" s="164"/>
      <c r="F26" s="157"/>
      <c r="G26" s="48"/>
      <c r="H26" s="44"/>
      <c r="I26" s="48"/>
      <c r="J26" s="44"/>
      <c r="K26" s="44"/>
      <c r="L26" s="44"/>
      <c r="M26" s="48"/>
      <c r="N26" s="44"/>
      <c r="O26" s="44"/>
      <c r="P26" s="44"/>
    </row>
    <row r="27" ht="20.25" customHeight="1" spans="1:16">
      <c r="A27" s="215"/>
      <c r="B27" s="216"/>
      <c r="C27" s="164"/>
      <c r="D27" s="164"/>
      <c r="E27" s="164"/>
      <c r="F27" s="157"/>
      <c r="G27" s="48"/>
      <c r="H27" s="44"/>
      <c r="I27" s="48"/>
      <c r="J27" s="44"/>
      <c r="K27" s="44"/>
      <c r="L27" s="44"/>
      <c r="M27" s="48"/>
      <c r="N27" s="44"/>
      <c r="O27" s="44"/>
      <c r="P27" s="44"/>
    </row>
    <row r="28" ht="17.25" customHeight="1" spans="1:16">
      <c r="A28" s="133" t="s">
        <v>103</v>
      </c>
      <c r="B28" s="218" t="s">
        <v>103</v>
      </c>
      <c r="C28" s="164">
        <f>SUM(C7,C10,C15)</f>
        <v>4629298</v>
      </c>
      <c r="D28" s="164">
        <f>SUM(D7,D10,D15)</f>
        <v>4629298</v>
      </c>
      <c r="E28" s="164">
        <f>SUM(E7,E10,E15)</f>
        <v>4629298</v>
      </c>
      <c r="F28" s="164" t="s">
        <v>12</v>
      </c>
      <c r="G28" s="48" t="s">
        <v>12</v>
      </c>
      <c r="H28" s="44" t="s">
        <v>12</v>
      </c>
      <c r="I28" s="44" t="s">
        <v>12</v>
      </c>
      <c r="J28" s="44" t="s">
        <v>12</v>
      </c>
      <c r="K28" s="44" t="s">
        <v>12</v>
      </c>
      <c r="L28" s="44" t="s">
        <v>12</v>
      </c>
      <c r="M28" s="44" t="s">
        <v>12</v>
      </c>
      <c r="N28" s="44" t="s">
        <v>12</v>
      </c>
      <c r="O28" s="44" t="s">
        <v>12</v>
      </c>
      <c r="P28" s="44" t="s">
        <v>12</v>
      </c>
    </row>
  </sheetData>
  <mergeCells count="11">
    <mergeCell ref="A2:P2"/>
    <mergeCell ref="A3:L3"/>
    <mergeCell ref="D4:F4"/>
    <mergeCell ref="J4:P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6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D7" sqref="D7"/>
    </sheetView>
  </sheetViews>
  <sheetFormatPr defaultColWidth="9.14285714285714" defaultRowHeight="14.25" customHeight="1" outlineLevelCol="3"/>
  <cols>
    <col min="1" max="1" width="49.2857142857143" style="33" customWidth="1"/>
    <col min="2" max="2" width="38.8571428571429" style="33" customWidth="1"/>
    <col min="3" max="3" width="48.5714285714286" style="33" customWidth="1"/>
    <col min="4" max="4" width="36.4285714285714" style="33" customWidth="1"/>
    <col min="5" max="5" width="9.14285714285714" style="34" customWidth="1"/>
    <col min="6" max="16384" width="9.14285714285714" style="34"/>
  </cols>
  <sheetData>
    <row r="1" customHeight="1" spans="1:4">
      <c r="A1" s="187"/>
      <c r="B1" s="187"/>
      <c r="C1" s="187"/>
      <c r="D1" s="35" t="s">
        <v>104</v>
      </c>
    </row>
    <row r="2" ht="31.5" customHeight="1" spans="1:4">
      <c r="A2" s="51" t="s">
        <v>105</v>
      </c>
      <c r="B2" s="188"/>
      <c r="C2" s="188"/>
      <c r="D2" s="188"/>
    </row>
    <row r="3" ht="17.25" customHeight="1" spans="1:4">
      <c r="A3" s="6" t="s">
        <v>3</v>
      </c>
      <c r="B3" s="189"/>
      <c r="C3" s="189"/>
      <c r="D3" s="10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7" t="s">
        <v>8</v>
      </c>
      <c r="C5" s="17" t="s">
        <v>106</v>
      </c>
      <c r="D5" s="117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90" t="s">
        <v>107</v>
      </c>
      <c r="B7" s="191">
        <v>4629298</v>
      </c>
      <c r="C7" s="24" t="s">
        <v>108</v>
      </c>
      <c r="D7" s="192">
        <f>SUM(D9:D18)</f>
        <v>4629298</v>
      </c>
    </row>
    <row r="8" s="34" customFormat="1" ht="17.25" customHeight="1" spans="1:4">
      <c r="A8" s="56" t="s">
        <v>109</v>
      </c>
      <c r="B8" s="191">
        <v>4629298</v>
      </c>
      <c r="C8" s="24" t="s">
        <v>110</v>
      </c>
      <c r="D8" s="192"/>
    </row>
    <row r="9" s="34" customFormat="1" ht="17.25" customHeight="1" spans="1:4">
      <c r="A9" s="56" t="s">
        <v>111</v>
      </c>
      <c r="B9" s="191"/>
      <c r="C9" s="24" t="s">
        <v>112</v>
      </c>
      <c r="D9" s="192"/>
    </row>
    <row r="10" s="34" customFormat="1" ht="17.25" customHeight="1" spans="1:4">
      <c r="A10" s="56" t="s">
        <v>113</v>
      </c>
      <c r="B10" s="191"/>
      <c r="C10" s="24" t="s">
        <v>114</v>
      </c>
      <c r="D10" s="192"/>
    </row>
    <row r="11" s="34" customFormat="1" ht="17.25" customHeight="1" spans="1:4">
      <c r="A11" s="56" t="s">
        <v>115</v>
      </c>
      <c r="B11" s="191"/>
      <c r="C11" s="24" t="s">
        <v>116</v>
      </c>
      <c r="D11" s="192"/>
    </row>
    <row r="12" s="34" customFormat="1" ht="17.25" customHeight="1" spans="1:4">
      <c r="A12" s="56" t="s">
        <v>109</v>
      </c>
      <c r="B12" s="191"/>
      <c r="C12" s="24" t="s">
        <v>117</v>
      </c>
      <c r="D12" s="192"/>
    </row>
    <row r="13" s="34" customFormat="1" ht="17.25" customHeight="1" spans="1:4">
      <c r="A13" s="193" t="s">
        <v>111</v>
      </c>
      <c r="B13" s="191"/>
      <c r="C13" s="24" t="s">
        <v>118</v>
      </c>
      <c r="D13" s="192"/>
    </row>
    <row r="14" s="34" customFormat="1" ht="17.25" customHeight="1" spans="1:4">
      <c r="A14" s="193" t="s">
        <v>113</v>
      </c>
      <c r="B14" s="191"/>
      <c r="C14" s="24" t="s">
        <v>119</v>
      </c>
      <c r="D14" s="192">
        <v>3596657</v>
      </c>
    </row>
    <row r="15" s="34" customFormat="1" ht="17.25" customHeight="1" spans="1:4">
      <c r="A15" s="190"/>
      <c r="B15" s="191"/>
      <c r="C15" s="24" t="s">
        <v>120</v>
      </c>
      <c r="D15" s="192">
        <v>654935</v>
      </c>
    </row>
    <row r="16" s="34" customFormat="1" ht="17.25" customHeight="1" spans="1:4">
      <c r="A16" s="190"/>
      <c r="B16" s="191"/>
      <c r="C16" s="24" t="s">
        <v>121</v>
      </c>
      <c r="D16" s="192">
        <v>377706</v>
      </c>
    </row>
    <row r="17" s="34" customFormat="1" ht="17.25" customHeight="1" spans="1:4">
      <c r="A17" s="190"/>
      <c r="B17" s="191"/>
      <c r="C17" s="24" t="s">
        <v>122</v>
      </c>
      <c r="D17" s="192"/>
    </row>
    <row r="18" s="34" customFormat="1" ht="17.25" customHeight="1" spans="1:4">
      <c r="A18" s="190"/>
      <c r="B18" s="191"/>
      <c r="C18" s="24" t="s">
        <v>123</v>
      </c>
      <c r="D18" s="192"/>
    </row>
    <row r="19" s="34" customFormat="1" ht="17.25" customHeight="1" spans="1:4">
      <c r="A19" s="190"/>
      <c r="B19" s="191"/>
      <c r="C19" s="24" t="s">
        <v>124</v>
      </c>
      <c r="D19" s="192"/>
    </row>
    <row r="20" s="34" customFormat="1" ht="17.25" customHeight="1" spans="1:4">
      <c r="A20" s="190"/>
      <c r="B20" s="191"/>
      <c r="C20" s="24" t="s">
        <v>125</v>
      </c>
      <c r="D20" s="192"/>
    </row>
    <row r="21" s="34" customFormat="1" ht="17.25" customHeight="1" spans="1:4">
      <c r="A21" s="190"/>
      <c r="B21" s="191"/>
      <c r="C21" s="24" t="s">
        <v>126</v>
      </c>
      <c r="D21" s="192"/>
    </row>
    <row r="22" s="34" customFormat="1" ht="17.25" customHeight="1" spans="1:4">
      <c r="A22" s="190"/>
      <c r="B22" s="191"/>
      <c r="C22" s="24" t="s">
        <v>127</v>
      </c>
      <c r="D22" s="192"/>
    </row>
    <row r="23" s="34" customFormat="1" ht="17.25" customHeight="1" spans="1:4">
      <c r="A23" s="190"/>
      <c r="B23" s="191"/>
      <c r="C23" s="24" t="s">
        <v>128</v>
      </c>
      <c r="D23" s="192"/>
    </row>
    <row r="24" s="34" customFormat="1" ht="17.25" customHeight="1" spans="1:4">
      <c r="A24" s="190"/>
      <c r="B24" s="191"/>
      <c r="C24" s="24" t="s">
        <v>129</v>
      </c>
      <c r="D24" s="192"/>
    </row>
    <row r="25" s="34" customFormat="1" ht="17.25" customHeight="1" spans="1:4">
      <c r="A25" s="190"/>
      <c r="B25" s="191"/>
      <c r="C25" s="24" t="s">
        <v>130</v>
      </c>
      <c r="D25" s="192"/>
    </row>
    <row r="26" s="34" customFormat="1" ht="17.25" customHeight="1" spans="1:4">
      <c r="A26" s="190"/>
      <c r="B26" s="191"/>
      <c r="C26" s="24" t="s">
        <v>131</v>
      </c>
      <c r="D26" s="192"/>
    </row>
    <row r="27" s="34" customFormat="1" ht="17.25" customHeight="1" spans="1:4">
      <c r="A27" s="190"/>
      <c r="B27" s="191"/>
      <c r="C27" s="24" t="s">
        <v>132</v>
      </c>
      <c r="D27" s="192"/>
    </row>
    <row r="28" s="34" customFormat="1" ht="17.25" customHeight="1" spans="1:4">
      <c r="A28" s="190"/>
      <c r="B28" s="191"/>
      <c r="C28" s="24" t="s">
        <v>133</v>
      </c>
      <c r="D28" s="192"/>
    </row>
    <row r="29" ht="17.25" customHeight="1" spans="1:4">
      <c r="A29" s="56"/>
      <c r="B29" s="191"/>
      <c r="C29" s="24" t="s">
        <v>134</v>
      </c>
      <c r="D29" s="192" t="s">
        <v>12</v>
      </c>
    </row>
    <row r="30" ht="17.25" customHeight="1" spans="1:4">
      <c r="A30" s="56"/>
      <c r="B30" s="192"/>
      <c r="C30" s="193" t="s">
        <v>135</v>
      </c>
      <c r="D30" s="191"/>
    </row>
    <row r="31" customHeight="1" spans="1:4">
      <c r="A31" s="194"/>
      <c r="B31" s="195"/>
      <c r="C31" s="193" t="s">
        <v>136</v>
      </c>
      <c r="D31" s="195"/>
    </row>
    <row r="32" ht="17.25" customHeight="1" spans="1:4">
      <c r="A32" s="196" t="s">
        <v>137</v>
      </c>
      <c r="B32" s="197">
        <v>4629298</v>
      </c>
      <c r="C32" s="194" t="s">
        <v>51</v>
      </c>
      <c r="D32" s="198">
        <v>4629298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3"/>
  <sheetViews>
    <sheetView workbookViewId="0">
      <selection activeCell="A23" sqref="$A23:$XFD23"/>
    </sheetView>
  </sheetViews>
  <sheetFormatPr defaultColWidth="9.14285714285714" defaultRowHeight="14.25" customHeight="1" outlineLevelCol="6"/>
  <cols>
    <col min="1" max="1" width="20.1428571428571" style="110" customWidth="1"/>
    <col min="2" max="2" width="44" style="110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/>
  </cols>
  <sheetData>
    <row r="1" customHeight="1" spans="4:7">
      <c r="D1" s="130"/>
      <c r="F1" s="60"/>
      <c r="G1" s="35" t="s">
        <v>138</v>
      </c>
    </row>
    <row r="2" ht="39" customHeight="1" spans="1:7">
      <c r="A2" s="116" t="s">
        <v>139</v>
      </c>
      <c r="B2" s="116"/>
      <c r="C2" s="116"/>
      <c r="D2" s="116"/>
      <c r="E2" s="116"/>
      <c r="F2" s="116"/>
      <c r="G2" s="116"/>
    </row>
    <row r="3" ht="18" customHeight="1" spans="1:7">
      <c r="A3" s="6" t="s">
        <v>3</v>
      </c>
      <c r="F3" s="113"/>
      <c r="G3" s="109" t="s">
        <v>4</v>
      </c>
    </row>
    <row r="4" ht="20.25" customHeight="1" spans="1:7">
      <c r="A4" s="179" t="s">
        <v>140</v>
      </c>
      <c r="B4" s="180"/>
      <c r="C4" s="117" t="s">
        <v>57</v>
      </c>
      <c r="D4" s="147" t="s">
        <v>77</v>
      </c>
      <c r="E4" s="13"/>
      <c r="F4" s="14"/>
      <c r="G4" s="139" t="s">
        <v>78</v>
      </c>
    </row>
    <row r="5" ht="20.25" customHeight="1" spans="1:7">
      <c r="A5" s="181" t="s">
        <v>74</v>
      </c>
      <c r="B5" s="181" t="s">
        <v>75</v>
      </c>
      <c r="C5" s="20"/>
      <c r="D5" s="65" t="s">
        <v>59</v>
      </c>
      <c r="E5" s="69" t="s">
        <v>141</v>
      </c>
      <c r="F5" s="69" t="s">
        <v>142</v>
      </c>
      <c r="G5" s="82"/>
    </row>
    <row r="6" ht="13.5" customHeight="1" spans="1:7">
      <c r="A6" s="181" t="s">
        <v>143</v>
      </c>
      <c r="B6" s="181" t="s">
        <v>144</v>
      </c>
      <c r="C6" s="181" t="s">
        <v>145</v>
      </c>
      <c r="D6" s="65"/>
      <c r="E6" s="181" t="s">
        <v>146</v>
      </c>
      <c r="F6" s="181" t="s">
        <v>147</v>
      </c>
      <c r="G6" s="181" t="s">
        <v>148</v>
      </c>
    </row>
    <row r="7" ht="20" customHeight="1" spans="1:7">
      <c r="A7" s="31">
        <v>207</v>
      </c>
      <c r="B7" s="31" t="s">
        <v>85</v>
      </c>
      <c r="C7" s="164">
        <f t="shared" ref="C7:C10" si="0">SUM(C8)</f>
        <v>3596657</v>
      </c>
      <c r="D7" s="164">
        <f>SUM(D8)</f>
        <v>3596657</v>
      </c>
      <c r="E7" s="164">
        <f>SUM(E8)</f>
        <v>3448477</v>
      </c>
      <c r="F7" s="164">
        <f>SUM(F8)</f>
        <v>148180</v>
      </c>
      <c r="G7" s="181"/>
    </row>
    <row r="8" ht="20" customHeight="1" spans="1:7">
      <c r="A8" s="31">
        <v>20708</v>
      </c>
      <c r="B8" s="31" t="s">
        <v>86</v>
      </c>
      <c r="C8" s="164">
        <f t="shared" si="0"/>
        <v>3596657</v>
      </c>
      <c r="D8" s="164">
        <f>SUM(D9)</f>
        <v>3596657</v>
      </c>
      <c r="E8" s="164">
        <f>SUM(E9)</f>
        <v>3448477</v>
      </c>
      <c r="F8" s="164">
        <f>SUM(F9)</f>
        <v>148180</v>
      </c>
      <c r="G8" s="181"/>
    </row>
    <row r="9" ht="20" customHeight="1" spans="1:7">
      <c r="A9" s="31">
        <v>2070808</v>
      </c>
      <c r="B9" s="31" t="s">
        <v>87</v>
      </c>
      <c r="C9" s="164">
        <v>3596657</v>
      </c>
      <c r="D9" s="164">
        <v>3596657</v>
      </c>
      <c r="E9" s="164">
        <v>3448477</v>
      </c>
      <c r="F9" s="164">
        <v>148180</v>
      </c>
      <c r="G9" s="181"/>
    </row>
    <row r="10" ht="20" customHeight="1" spans="1:7">
      <c r="A10" s="31">
        <v>208</v>
      </c>
      <c r="B10" s="31" t="s">
        <v>88</v>
      </c>
      <c r="C10" s="164">
        <f t="shared" si="0"/>
        <v>654935</v>
      </c>
      <c r="D10" s="164">
        <f>SUM(D11)</f>
        <v>654935</v>
      </c>
      <c r="E10" s="164">
        <f>SUM(E11)</f>
        <v>654935</v>
      </c>
      <c r="F10" s="181"/>
      <c r="G10" s="181"/>
    </row>
    <row r="11" ht="20" customHeight="1" spans="1:7">
      <c r="A11" s="31">
        <v>20805</v>
      </c>
      <c r="B11" s="31" t="s">
        <v>89</v>
      </c>
      <c r="C11" s="164">
        <f>SUM(C12:C14)</f>
        <v>654935</v>
      </c>
      <c r="D11" s="164">
        <f>SUM(D12:D14)</f>
        <v>654935</v>
      </c>
      <c r="E11" s="164">
        <f>SUM(E12:E14)</f>
        <v>654935</v>
      </c>
      <c r="F11" s="181"/>
      <c r="G11" s="181"/>
    </row>
    <row r="12" ht="20" customHeight="1" spans="1:7">
      <c r="A12" s="31" t="s">
        <v>90</v>
      </c>
      <c r="B12" s="31" t="s">
        <v>91</v>
      </c>
      <c r="C12" s="164">
        <v>87599</v>
      </c>
      <c r="D12" s="164">
        <v>87599</v>
      </c>
      <c r="E12" s="164">
        <v>87599</v>
      </c>
      <c r="F12" s="181"/>
      <c r="G12" s="181"/>
    </row>
    <row r="13" ht="20" customHeight="1" spans="1:7">
      <c r="A13" s="31" t="s">
        <v>92</v>
      </c>
      <c r="B13" s="31" t="s">
        <v>93</v>
      </c>
      <c r="C13" s="164">
        <v>493113</v>
      </c>
      <c r="D13" s="164">
        <v>493113</v>
      </c>
      <c r="E13" s="164">
        <v>493113</v>
      </c>
      <c r="F13" s="181"/>
      <c r="G13" s="181"/>
    </row>
    <row r="14" ht="20" customHeight="1" spans="1:7">
      <c r="A14" s="31" t="s">
        <v>94</v>
      </c>
      <c r="B14" s="31" t="s">
        <v>95</v>
      </c>
      <c r="C14" s="164">
        <v>74223</v>
      </c>
      <c r="D14" s="164">
        <v>74223</v>
      </c>
      <c r="E14" s="164">
        <v>74223</v>
      </c>
      <c r="F14" s="181"/>
      <c r="G14" s="181"/>
    </row>
    <row r="15" ht="20" customHeight="1" spans="1:7">
      <c r="A15" s="31">
        <v>210</v>
      </c>
      <c r="B15" s="31" t="s">
        <v>96</v>
      </c>
      <c r="C15" s="164">
        <f>SUM(C16)</f>
        <v>377706</v>
      </c>
      <c r="D15" s="164">
        <f>SUM(D16)</f>
        <v>377706</v>
      </c>
      <c r="E15" s="164">
        <f>SUM(E16)</f>
        <v>377706</v>
      </c>
      <c r="F15" s="181"/>
      <c r="G15" s="181"/>
    </row>
    <row r="16" ht="20" customHeight="1" spans="1:7">
      <c r="A16" s="31">
        <v>21011</v>
      </c>
      <c r="B16" s="31" t="s">
        <v>97</v>
      </c>
      <c r="C16" s="164">
        <f>SUM(C17:C19)</f>
        <v>377706</v>
      </c>
      <c r="D16" s="164">
        <f>SUM(D17:D19)</f>
        <v>377706</v>
      </c>
      <c r="E16" s="164">
        <f>SUM(E17:E19)</f>
        <v>377706</v>
      </c>
      <c r="F16" s="181"/>
      <c r="G16" s="181"/>
    </row>
    <row r="17" ht="20" customHeight="1" spans="1:7">
      <c r="A17" s="31" t="s">
        <v>98</v>
      </c>
      <c r="B17" s="31" t="s">
        <v>99</v>
      </c>
      <c r="C17" s="182">
        <v>232016</v>
      </c>
      <c r="D17" s="182">
        <v>232016</v>
      </c>
      <c r="E17" s="182">
        <v>232016</v>
      </c>
      <c r="F17" s="181"/>
      <c r="G17" s="181"/>
    </row>
    <row r="18" ht="20" customHeight="1" spans="1:7">
      <c r="A18" s="31" t="s">
        <v>100</v>
      </c>
      <c r="B18" s="31" t="s">
        <v>101</v>
      </c>
      <c r="C18" s="182">
        <v>115240</v>
      </c>
      <c r="D18" s="182">
        <v>115240</v>
      </c>
      <c r="E18" s="182">
        <v>115240</v>
      </c>
      <c r="F18" s="181"/>
      <c r="G18" s="181"/>
    </row>
    <row r="19" ht="20" customHeight="1" spans="1:7">
      <c r="A19" s="31">
        <v>2101199</v>
      </c>
      <c r="B19" s="31" t="s">
        <v>102</v>
      </c>
      <c r="C19" s="164">
        <v>30450</v>
      </c>
      <c r="D19" s="164">
        <v>30450</v>
      </c>
      <c r="E19" s="164">
        <v>30450</v>
      </c>
      <c r="F19" s="181"/>
      <c r="G19" s="181"/>
    </row>
    <row r="20" ht="20" customHeight="1" spans="1:7">
      <c r="A20" s="31"/>
      <c r="B20" s="31"/>
      <c r="C20" s="164"/>
      <c r="D20" s="65"/>
      <c r="E20" s="181"/>
      <c r="F20" s="181"/>
      <c r="G20" s="181"/>
    </row>
    <row r="21" ht="20" customHeight="1" spans="1:7">
      <c r="A21" s="31"/>
      <c r="B21" s="31"/>
      <c r="C21" s="164"/>
      <c r="D21" s="65"/>
      <c r="E21" s="181"/>
      <c r="F21" s="181"/>
      <c r="G21" s="181"/>
    </row>
    <row r="22" ht="20" customHeight="1" spans="1:7">
      <c r="A22" s="31"/>
      <c r="B22" s="31"/>
      <c r="C22" s="164"/>
      <c r="D22" s="65"/>
      <c r="E22" s="181"/>
      <c r="F22" s="181"/>
      <c r="G22" s="181"/>
    </row>
    <row r="23" s="178" customFormat="1" ht="20" customHeight="1" spans="1:7">
      <c r="A23" s="183" t="s">
        <v>103</v>
      </c>
      <c r="B23" s="184"/>
      <c r="C23" s="185">
        <f>SUM(C7,C10,C15)</f>
        <v>4629298</v>
      </c>
      <c r="D23" s="185">
        <f>SUM(D7,D10,D15)</f>
        <v>4629298</v>
      </c>
      <c r="E23" s="185">
        <f>SUM(E7,E10,E15)</f>
        <v>4481118</v>
      </c>
      <c r="F23" s="185">
        <f>SUM(F7,F10,F15)</f>
        <v>148180</v>
      </c>
      <c r="G23" s="186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7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11"/>
  <sheetViews>
    <sheetView workbookViewId="0">
      <selection activeCell="J18" sqref="J18"/>
    </sheetView>
  </sheetViews>
  <sheetFormatPr defaultColWidth="9.14285714285714" defaultRowHeight="14.25" customHeight="1" outlineLevelCol="5"/>
  <cols>
    <col min="1" max="2" width="27.4285714285714" style="167" customWidth="1"/>
    <col min="3" max="3" width="17.2857142857143" style="168" customWidth="1"/>
    <col min="4" max="5" width="26.2857142857143" style="108" customWidth="1"/>
    <col min="6" max="6" width="18.7142857142857" style="108" customWidth="1"/>
    <col min="7" max="7" width="9.14285714285714" style="1" customWidth="1"/>
    <col min="8" max="16384" width="9.14285714285714" style="1"/>
  </cols>
  <sheetData>
    <row r="1" s="1" customFormat="1" customHeight="1" spans="1:6">
      <c r="A1" s="169"/>
      <c r="B1" s="169"/>
      <c r="C1" s="94"/>
      <c r="F1" s="170" t="s">
        <v>149</v>
      </c>
    </row>
    <row r="2" ht="25.5" customHeight="1" spans="1:6">
      <c r="A2" s="171" t="s">
        <v>150</v>
      </c>
      <c r="B2" s="171"/>
      <c r="C2" s="171"/>
      <c r="D2" s="171"/>
      <c r="E2" s="171"/>
      <c r="F2" s="171"/>
    </row>
    <row r="3" s="1" customFormat="1" ht="15.75" customHeight="1" spans="1:6">
      <c r="A3" s="6" t="s">
        <v>3</v>
      </c>
      <c r="B3" s="169"/>
      <c r="C3" s="94"/>
      <c r="F3" s="170" t="s">
        <v>151</v>
      </c>
    </row>
    <row r="4" s="166" customFormat="1" ht="19.5" customHeight="1" spans="1:6">
      <c r="A4" s="11" t="s">
        <v>152</v>
      </c>
      <c r="B4" s="17" t="s">
        <v>153</v>
      </c>
      <c r="C4" s="12" t="s">
        <v>154</v>
      </c>
      <c r="D4" s="13"/>
      <c r="E4" s="14"/>
      <c r="F4" s="17" t="s">
        <v>155</v>
      </c>
    </row>
    <row r="5" s="166" customFormat="1" ht="19.5" customHeight="1" spans="1:6">
      <c r="A5" s="19"/>
      <c r="B5" s="20"/>
      <c r="C5" s="65" t="s">
        <v>59</v>
      </c>
      <c r="D5" s="65" t="s">
        <v>156</v>
      </c>
      <c r="E5" s="65" t="s">
        <v>157</v>
      </c>
      <c r="F5" s="20"/>
    </row>
    <row r="6" s="166" customFormat="1" ht="18.75" customHeight="1" spans="1:6">
      <c r="A6" s="172">
        <v>1</v>
      </c>
      <c r="B6" s="172">
        <v>2</v>
      </c>
      <c r="C6" s="173">
        <v>3</v>
      </c>
      <c r="D6" s="172">
        <v>4</v>
      </c>
      <c r="E6" s="172">
        <v>5</v>
      </c>
      <c r="F6" s="172">
        <v>6</v>
      </c>
    </row>
    <row r="7" s="166" customFormat="1" ht="18.75" customHeight="1" spans="1:6">
      <c r="A7" s="174">
        <f>SUM(C7,F7)</f>
        <v>27000</v>
      </c>
      <c r="B7" s="174"/>
      <c r="C7" s="175">
        <f>SUM(D7:E7)</f>
        <v>15000</v>
      </c>
      <c r="D7" s="174"/>
      <c r="E7" s="174">
        <v>15000</v>
      </c>
      <c r="F7" s="174">
        <v>12000</v>
      </c>
    </row>
    <row r="8" s="166" customFormat="1" ht="18.75" customHeight="1" spans="1:6">
      <c r="A8" s="174"/>
      <c r="B8" s="174"/>
      <c r="C8" s="175"/>
      <c r="D8" s="174"/>
      <c r="E8" s="174"/>
      <c r="F8" s="174"/>
    </row>
    <row r="9" ht="18.75" customHeight="1" spans="1:6">
      <c r="A9" s="174"/>
      <c r="B9" s="174"/>
      <c r="C9" s="175"/>
      <c r="D9" s="174"/>
      <c r="E9" s="174"/>
      <c r="F9" s="174"/>
    </row>
    <row r="10" ht="20" customHeight="1" spans="1:1">
      <c r="A10" s="176" t="s">
        <v>158</v>
      </c>
    </row>
    <row r="11" ht="192" customHeight="1" spans="1:6">
      <c r="A11" s="177" t="s">
        <v>159</v>
      </c>
      <c r="B11" s="177"/>
      <c r="C11" s="177"/>
      <c r="D11" s="177"/>
      <c r="E11" s="177"/>
      <c r="F11" s="177"/>
    </row>
  </sheetData>
  <mergeCells count="7">
    <mergeCell ref="A2:F2"/>
    <mergeCell ref="A3:D3"/>
    <mergeCell ref="C4:E4"/>
    <mergeCell ref="A11:F11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4"/>
  <sheetViews>
    <sheetView workbookViewId="0">
      <pane xSplit="2" ySplit="7" topLeftCell="C26" activePane="bottomRight" state="frozen"/>
      <selection/>
      <selection pane="topRight"/>
      <selection pane="bottomLeft"/>
      <selection pane="bottomRight" activeCell="H34" sqref="H34"/>
    </sheetView>
  </sheetViews>
  <sheetFormatPr defaultColWidth="9.14285714285714" defaultRowHeight="14.25" customHeight="1"/>
  <cols>
    <col min="1" max="1" width="16" style="1" customWidth="1"/>
    <col min="2" max="2" width="27" style="1" customWidth="1"/>
    <col min="3" max="3" width="30.8571428571429" style="1" customWidth="1"/>
    <col min="4" max="7" width="16" style="1" customWidth="1"/>
    <col min="8" max="8" width="13.7142857142857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4.5714285714286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41"/>
      <c r="D1" s="142"/>
      <c r="E1" s="142"/>
      <c r="F1" s="142"/>
      <c r="G1" s="142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41"/>
      <c r="X1" s="35"/>
      <c r="Y1" s="59" t="s">
        <v>160</v>
      </c>
    </row>
    <row r="2" ht="27.75" customHeight="1" spans="1:25">
      <c r="A2" s="52" t="s">
        <v>161</v>
      </c>
      <c r="B2" s="143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"/>
      <c r="Y2" s="52"/>
    </row>
    <row r="3" ht="18.75" customHeight="1" spans="1:25">
      <c r="A3" s="6" t="s">
        <v>3</v>
      </c>
      <c r="B3" s="144"/>
      <c r="C3" s="145"/>
      <c r="D3" s="145"/>
      <c r="E3" s="145"/>
      <c r="F3" s="145"/>
      <c r="G3" s="145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41"/>
      <c r="X3" s="109"/>
      <c r="Y3" s="64" t="s">
        <v>151</v>
      </c>
    </row>
    <row r="4" ht="18" customHeight="1" spans="1:25">
      <c r="A4" s="10" t="s">
        <v>162</v>
      </c>
      <c r="B4" s="146" t="s">
        <v>163</v>
      </c>
      <c r="C4" s="10" t="s">
        <v>164</v>
      </c>
      <c r="D4" s="10" t="s">
        <v>165</v>
      </c>
      <c r="E4" s="10" t="s">
        <v>166</v>
      </c>
      <c r="F4" s="10" t="s">
        <v>167</v>
      </c>
      <c r="G4" s="10" t="s">
        <v>168</v>
      </c>
      <c r="H4" s="147" t="s">
        <v>169</v>
      </c>
      <c r="I4" s="99" t="s">
        <v>169</v>
      </c>
      <c r="J4" s="13"/>
      <c r="K4" s="99"/>
      <c r="L4" s="99"/>
      <c r="M4" s="99"/>
      <c r="N4" s="99"/>
      <c r="O4" s="13"/>
      <c r="P4" s="13"/>
      <c r="Q4" s="13"/>
      <c r="R4" s="98" t="s">
        <v>63</v>
      </c>
      <c r="S4" s="99" t="s">
        <v>64</v>
      </c>
      <c r="T4" s="99"/>
      <c r="U4" s="99"/>
      <c r="V4" s="99"/>
      <c r="W4" s="99"/>
      <c r="X4" s="13"/>
      <c r="Y4" s="160"/>
    </row>
    <row r="5" ht="18" customHeight="1" spans="1:25">
      <c r="A5" s="15"/>
      <c r="B5" s="148"/>
      <c r="C5" s="15"/>
      <c r="D5" s="15"/>
      <c r="E5" s="15"/>
      <c r="F5" s="15"/>
      <c r="G5" s="15"/>
      <c r="H5" s="149" t="s">
        <v>170</v>
      </c>
      <c r="I5" s="147" t="s">
        <v>60</v>
      </c>
      <c r="J5" s="13"/>
      <c r="K5" s="99"/>
      <c r="L5" s="99"/>
      <c r="M5" s="99"/>
      <c r="N5" s="160"/>
      <c r="O5" s="12" t="s">
        <v>171</v>
      </c>
      <c r="P5" s="13"/>
      <c r="Q5" s="14"/>
      <c r="R5" s="10" t="s">
        <v>63</v>
      </c>
      <c r="S5" s="147" t="s">
        <v>64</v>
      </c>
      <c r="T5" s="98" t="s">
        <v>65</v>
      </c>
      <c r="U5" s="99" t="s">
        <v>64</v>
      </c>
      <c r="V5" s="98" t="s">
        <v>67</v>
      </c>
      <c r="W5" s="98" t="s">
        <v>68</v>
      </c>
      <c r="X5" s="13"/>
      <c r="Y5" s="165" t="s">
        <v>70</v>
      </c>
    </row>
    <row r="6" ht="22.5" customHeight="1" spans="1:25">
      <c r="A6" s="30"/>
      <c r="B6" s="150"/>
      <c r="C6" s="30"/>
      <c r="D6" s="30"/>
      <c r="E6" s="30"/>
      <c r="F6" s="30"/>
      <c r="G6" s="30"/>
      <c r="H6" s="150"/>
      <c r="I6" s="161" t="s">
        <v>172</v>
      </c>
      <c r="J6" s="14"/>
      <c r="K6" s="10" t="s">
        <v>173</v>
      </c>
      <c r="L6" s="10" t="s">
        <v>174</v>
      </c>
      <c r="M6" s="146" t="s">
        <v>175</v>
      </c>
      <c r="N6" s="10" t="s">
        <v>176</v>
      </c>
      <c r="O6" s="10" t="s">
        <v>60</v>
      </c>
      <c r="P6" s="10" t="s">
        <v>61</v>
      </c>
      <c r="Q6" s="10" t="s">
        <v>62</v>
      </c>
      <c r="R6" s="30"/>
      <c r="S6" s="10" t="s">
        <v>59</v>
      </c>
      <c r="T6" s="10" t="s">
        <v>65</v>
      </c>
      <c r="U6" s="10" t="s">
        <v>177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51"/>
      <c r="B7" s="152"/>
      <c r="C7" s="151"/>
      <c r="D7" s="151"/>
      <c r="E7" s="151"/>
      <c r="F7" s="151"/>
      <c r="G7" s="151"/>
      <c r="H7" s="152"/>
      <c r="I7" s="162" t="s">
        <v>59</v>
      </c>
      <c r="J7" s="19" t="s">
        <v>178</v>
      </c>
      <c r="K7" s="18" t="s">
        <v>179</v>
      </c>
      <c r="L7" s="18" t="s">
        <v>174</v>
      </c>
      <c r="M7" s="162" t="s">
        <v>175</v>
      </c>
      <c r="N7" s="18" t="s">
        <v>176</v>
      </c>
      <c r="O7" s="18" t="s">
        <v>174</v>
      </c>
      <c r="P7" s="18" t="s">
        <v>175</v>
      </c>
      <c r="Q7" s="18" t="s">
        <v>176</v>
      </c>
      <c r="R7" s="18" t="s">
        <v>63</v>
      </c>
      <c r="S7" s="18" t="s">
        <v>59</v>
      </c>
      <c r="T7" s="18" t="s">
        <v>65</v>
      </c>
      <c r="U7" s="18" t="s">
        <v>177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153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4" t="s">
        <v>71</v>
      </c>
      <c r="B9" s="155" t="s">
        <v>180</v>
      </c>
      <c r="C9" s="154" t="s">
        <v>181</v>
      </c>
      <c r="D9" s="154" t="s">
        <v>182</v>
      </c>
      <c r="E9" s="154" t="s">
        <v>183</v>
      </c>
      <c r="F9" s="154" t="s">
        <v>184</v>
      </c>
      <c r="G9" s="154" t="s">
        <v>185</v>
      </c>
      <c r="H9" s="156">
        <v>1000</v>
      </c>
      <c r="I9" s="156">
        <v>1000</v>
      </c>
      <c r="J9" s="163"/>
      <c r="K9" s="156"/>
      <c r="L9" s="156"/>
      <c r="M9" s="156">
        <v>1000</v>
      </c>
      <c r="N9" s="48" t="s">
        <v>12</v>
      </c>
      <c r="O9" s="48" t="s">
        <v>12</v>
      </c>
      <c r="P9" s="48" t="s">
        <v>12</v>
      </c>
      <c r="Q9" s="48" t="s">
        <v>12</v>
      </c>
      <c r="R9" s="48" t="s">
        <v>12</v>
      </c>
      <c r="S9" s="48" t="s">
        <v>12</v>
      </c>
      <c r="T9" s="48" t="s">
        <v>12</v>
      </c>
      <c r="U9" s="48" t="s">
        <v>12</v>
      </c>
      <c r="V9" s="48" t="s">
        <v>12</v>
      </c>
      <c r="W9" s="48" t="s">
        <v>12</v>
      </c>
      <c r="X9" s="44" t="s">
        <v>12</v>
      </c>
      <c r="Y9" s="48" t="s">
        <v>12</v>
      </c>
    </row>
    <row r="10" ht="21" customHeight="1" spans="1:25">
      <c r="A10" s="154" t="s">
        <v>71</v>
      </c>
      <c r="B10" s="155" t="s">
        <v>186</v>
      </c>
      <c r="C10" s="154" t="s">
        <v>187</v>
      </c>
      <c r="D10" s="154" t="s">
        <v>182</v>
      </c>
      <c r="E10" s="154" t="s">
        <v>183</v>
      </c>
      <c r="F10" s="154" t="s">
        <v>188</v>
      </c>
      <c r="G10" s="154" t="s">
        <v>189</v>
      </c>
      <c r="H10" s="156">
        <v>33000</v>
      </c>
      <c r="I10" s="156">
        <v>33000</v>
      </c>
      <c r="J10" s="163"/>
      <c r="K10" s="156"/>
      <c r="L10" s="156"/>
      <c r="M10" s="156">
        <v>33000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4"/>
      <c r="Y10" s="48"/>
    </row>
    <row r="11" ht="24" customHeight="1" spans="1:25">
      <c r="A11" s="154" t="s">
        <v>71</v>
      </c>
      <c r="B11" s="155" t="s">
        <v>190</v>
      </c>
      <c r="C11" s="154" t="s">
        <v>191</v>
      </c>
      <c r="D11" s="154" t="s">
        <v>182</v>
      </c>
      <c r="E11" s="154" t="s">
        <v>183</v>
      </c>
      <c r="F11" s="154" t="s">
        <v>192</v>
      </c>
      <c r="G11" s="154" t="s">
        <v>193</v>
      </c>
      <c r="H11" s="156">
        <v>18046</v>
      </c>
      <c r="I11" s="156">
        <v>18046</v>
      </c>
      <c r="J11" s="163"/>
      <c r="K11" s="156"/>
      <c r="L11" s="156"/>
      <c r="M11" s="156">
        <v>18046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  <c r="Y11" s="48"/>
    </row>
    <row r="12" ht="21" customHeight="1" spans="1:25">
      <c r="A12" s="154" t="s">
        <v>71</v>
      </c>
      <c r="B12" s="155" t="s">
        <v>194</v>
      </c>
      <c r="C12" s="154" t="s">
        <v>195</v>
      </c>
      <c r="D12" s="154" t="s">
        <v>182</v>
      </c>
      <c r="E12" s="154" t="s">
        <v>183</v>
      </c>
      <c r="F12" s="154" t="s">
        <v>196</v>
      </c>
      <c r="G12" s="154" t="s">
        <v>197</v>
      </c>
      <c r="H12" s="156">
        <v>348480</v>
      </c>
      <c r="I12" s="156">
        <v>348480</v>
      </c>
      <c r="J12" s="163"/>
      <c r="K12" s="156"/>
      <c r="L12" s="156"/>
      <c r="M12" s="156">
        <v>348480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  <c r="Y12" s="48"/>
    </row>
    <row r="13" ht="26" customHeight="1" spans="1:25">
      <c r="A13" s="154" t="s">
        <v>71</v>
      </c>
      <c r="B13" s="155" t="s">
        <v>198</v>
      </c>
      <c r="C13" s="154" t="s">
        <v>199</v>
      </c>
      <c r="D13" s="154" t="s">
        <v>182</v>
      </c>
      <c r="E13" s="154" t="s">
        <v>183</v>
      </c>
      <c r="F13" s="154" t="s">
        <v>200</v>
      </c>
      <c r="G13" s="154" t="s">
        <v>201</v>
      </c>
      <c r="H13" s="156">
        <v>777861</v>
      </c>
      <c r="I13" s="156">
        <v>777861</v>
      </c>
      <c r="J13" s="163"/>
      <c r="K13" s="156"/>
      <c r="L13" s="156"/>
      <c r="M13" s="156">
        <v>777861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4"/>
      <c r="Y13" s="48"/>
    </row>
    <row r="14" ht="21" customHeight="1" spans="1:25">
      <c r="A14" s="154" t="s">
        <v>71</v>
      </c>
      <c r="B14" s="155" t="s">
        <v>202</v>
      </c>
      <c r="C14" s="154" t="s">
        <v>203</v>
      </c>
      <c r="D14" s="154" t="s">
        <v>182</v>
      </c>
      <c r="E14" s="154" t="s">
        <v>183</v>
      </c>
      <c r="F14" s="154" t="s">
        <v>204</v>
      </c>
      <c r="G14" s="154" t="s">
        <v>205</v>
      </c>
      <c r="H14" s="156">
        <v>1158732</v>
      </c>
      <c r="I14" s="156">
        <v>1158732</v>
      </c>
      <c r="J14" s="163"/>
      <c r="K14" s="156"/>
      <c r="L14" s="156"/>
      <c r="M14" s="156">
        <v>1158732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4"/>
      <c r="Y14" s="48"/>
    </row>
    <row r="15" ht="27" customHeight="1" spans="1:25">
      <c r="A15" s="154" t="s">
        <v>71</v>
      </c>
      <c r="B15" s="155" t="s">
        <v>206</v>
      </c>
      <c r="C15" s="154" t="s">
        <v>207</v>
      </c>
      <c r="D15" s="154" t="s">
        <v>182</v>
      </c>
      <c r="E15" s="154" t="s">
        <v>183</v>
      </c>
      <c r="F15" s="154" t="s">
        <v>208</v>
      </c>
      <c r="G15" s="154" t="s">
        <v>209</v>
      </c>
      <c r="H15" s="156">
        <v>270258</v>
      </c>
      <c r="I15" s="156">
        <v>270258</v>
      </c>
      <c r="J15" s="163"/>
      <c r="K15" s="156"/>
      <c r="L15" s="156"/>
      <c r="M15" s="156">
        <v>270258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4"/>
      <c r="Y15" s="48"/>
    </row>
    <row r="16" ht="30" customHeight="1" spans="1:25">
      <c r="A16" s="154" t="s">
        <v>71</v>
      </c>
      <c r="B16" s="155" t="s">
        <v>210</v>
      </c>
      <c r="C16" s="154" t="s">
        <v>211</v>
      </c>
      <c r="D16" s="154" t="s">
        <v>182</v>
      </c>
      <c r="E16" s="154" t="s">
        <v>183</v>
      </c>
      <c r="F16" s="154" t="s">
        <v>212</v>
      </c>
      <c r="G16" s="154" t="s">
        <v>213</v>
      </c>
      <c r="H16" s="156">
        <v>2700</v>
      </c>
      <c r="I16" s="156">
        <v>2700</v>
      </c>
      <c r="J16" s="163"/>
      <c r="K16" s="156"/>
      <c r="L16" s="156"/>
      <c r="M16" s="156">
        <v>2700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4"/>
      <c r="Y16" s="48"/>
    </row>
    <row r="17" ht="21" customHeight="1" spans="1:25">
      <c r="A17" s="154" t="s">
        <v>71</v>
      </c>
      <c r="B17" s="155" t="s">
        <v>214</v>
      </c>
      <c r="C17" s="154" t="s">
        <v>215</v>
      </c>
      <c r="D17" s="154" t="s">
        <v>182</v>
      </c>
      <c r="E17" s="154" t="s">
        <v>183</v>
      </c>
      <c r="F17" s="154" t="s">
        <v>212</v>
      </c>
      <c r="G17" s="154" t="s">
        <v>213</v>
      </c>
      <c r="H17" s="156">
        <v>27000</v>
      </c>
      <c r="I17" s="156">
        <v>27000</v>
      </c>
      <c r="J17" s="163"/>
      <c r="K17" s="156"/>
      <c r="L17" s="156"/>
      <c r="M17" s="156">
        <v>27000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4"/>
      <c r="Y17" s="48"/>
    </row>
    <row r="18" ht="21" customHeight="1" spans="1:25">
      <c r="A18" s="154" t="s">
        <v>71</v>
      </c>
      <c r="B18" s="155" t="s">
        <v>216</v>
      </c>
      <c r="C18" s="154" t="s">
        <v>217</v>
      </c>
      <c r="D18" s="154" t="s">
        <v>182</v>
      </c>
      <c r="E18" s="154" t="s">
        <v>183</v>
      </c>
      <c r="F18" s="154" t="s">
        <v>218</v>
      </c>
      <c r="G18" s="154" t="s">
        <v>219</v>
      </c>
      <c r="H18" s="156">
        <v>2400</v>
      </c>
      <c r="I18" s="156">
        <v>2400</v>
      </c>
      <c r="J18" s="163"/>
      <c r="K18" s="156"/>
      <c r="L18" s="156"/>
      <c r="M18" s="156">
        <v>2400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4"/>
      <c r="Y18" s="48"/>
    </row>
    <row r="19" ht="21" customHeight="1" spans="1:25">
      <c r="A19" s="154" t="s">
        <v>71</v>
      </c>
      <c r="B19" s="155" t="s">
        <v>180</v>
      </c>
      <c r="C19" s="154" t="s">
        <v>181</v>
      </c>
      <c r="D19" s="154" t="s">
        <v>182</v>
      </c>
      <c r="E19" s="154" t="s">
        <v>183</v>
      </c>
      <c r="F19" s="154" t="s">
        <v>220</v>
      </c>
      <c r="G19" s="154" t="s">
        <v>221</v>
      </c>
      <c r="H19" s="156">
        <v>1000</v>
      </c>
      <c r="I19" s="156">
        <v>1000</v>
      </c>
      <c r="J19" s="163"/>
      <c r="K19" s="156"/>
      <c r="L19" s="156"/>
      <c r="M19" s="156">
        <v>1000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4"/>
      <c r="Y19" s="48"/>
    </row>
    <row r="20" ht="21" customHeight="1" spans="1:25">
      <c r="A20" s="154" t="s">
        <v>71</v>
      </c>
      <c r="B20" s="155" t="s">
        <v>222</v>
      </c>
      <c r="C20" s="154" t="s">
        <v>223</v>
      </c>
      <c r="D20" s="154" t="s">
        <v>182</v>
      </c>
      <c r="E20" s="154" t="s">
        <v>183</v>
      </c>
      <c r="F20" s="154" t="s">
        <v>200</v>
      </c>
      <c r="G20" s="154" t="s">
        <v>201</v>
      </c>
      <c r="H20" s="156">
        <v>504000</v>
      </c>
      <c r="I20" s="156">
        <v>504000</v>
      </c>
      <c r="J20" s="163"/>
      <c r="K20" s="156"/>
      <c r="L20" s="156"/>
      <c r="M20" s="156">
        <v>504000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4"/>
      <c r="Y20" s="48"/>
    </row>
    <row r="21" ht="21" customHeight="1" spans="1:25">
      <c r="A21" s="154" t="s">
        <v>71</v>
      </c>
      <c r="B21" s="155" t="s">
        <v>198</v>
      </c>
      <c r="C21" s="154" t="s">
        <v>199</v>
      </c>
      <c r="D21" s="154" t="s">
        <v>182</v>
      </c>
      <c r="E21" s="154" t="s">
        <v>183</v>
      </c>
      <c r="F21" s="154" t="s">
        <v>200</v>
      </c>
      <c r="G21" s="154" t="s">
        <v>201</v>
      </c>
      <c r="H21" s="156">
        <v>371100</v>
      </c>
      <c r="I21" s="156">
        <v>371100</v>
      </c>
      <c r="J21" s="163"/>
      <c r="K21" s="156"/>
      <c r="L21" s="156"/>
      <c r="M21" s="156">
        <v>371100</v>
      </c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4"/>
      <c r="Y21" s="48"/>
    </row>
    <row r="22" ht="21" customHeight="1" spans="1:25">
      <c r="A22" s="154" t="s">
        <v>71</v>
      </c>
      <c r="B22" s="155" t="s">
        <v>180</v>
      </c>
      <c r="C22" s="154" t="s">
        <v>181</v>
      </c>
      <c r="D22" s="154" t="s">
        <v>182</v>
      </c>
      <c r="E22" s="154" t="s">
        <v>183</v>
      </c>
      <c r="F22" s="154" t="s">
        <v>224</v>
      </c>
      <c r="G22" s="154" t="s">
        <v>225</v>
      </c>
      <c r="H22" s="156">
        <v>20000</v>
      </c>
      <c r="I22" s="156">
        <v>20000</v>
      </c>
      <c r="J22" s="163"/>
      <c r="K22" s="156"/>
      <c r="L22" s="156"/>
      <c r="M22" s="156">
        <v>20000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4"/>
      <c r="Y22" s="48"/>
    </row>
    <row r="23" ht="21" customHeight="1" spans="1:25">
      <c r="A23" s="154" t="s">
        <v>71</v>
      </c>
      <c r="B23" s="155" t="s">
        <v>226</v>
      </c>
      <c r="C23" s="154" t="s">
        <v>227</v>
      </c>
      <c r="D23" s="154" t="s">
        <v>182</v>
      </c>
      <c r="E23" s="154" t="s">
        <v>183</v>
      </c>
      <c r="F23" s="154" t="s">
        <v>228</v>
      </c>
      <c r="G23" s="154" t="s">
        <v>229</v>
      </c>
      <c r="H23" s="156">
        <v>15000</v>
      </c>
      <c r="I23" s="156">
        <v>15000</v>
      </c>
      <c r="J23" s="163"/>
      <c r="K23" s="156"/>
      <c r="L23" s="156"/>
      <c r="M23" s="156">
        <v>15000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4"/>
      <c r="Y23" s="48"/>
    </row>
    <row r="24" ht="21" customHeight="1" spans="1:25">
      <c r="A24" s="154" t="s">
        <v>71</v>
      </c>
      <c r="B24" s="155" t="s">
        <v>230</v>
      </c>
      <c r="C24" s="154" t="s">
        <v>155</v>
      </c>
      <c r="D24" s="154" t="s">
        <v>182</v>
      </c>
      <c r="E24" s="154" t="s">
        <v>183</v>
      </c>
      <c r="F24" s="154" t="s">
        <v>231</v>
      </c>
      <c r="G24" s="154" t="s">
        <v>232</v>
      </c>
      <c r="H24" s="156">
        <v>12000</v>
      </c>
      <c r="I24" s="156">
        <v>12000</v>
      </c>
      <c r="J24" s="163"/>
      <c r="K24" s="156"/>
      <c r="L24" s="156"/>
      <c r="M24" s="156">
        <v>12000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4"/>
      <c r="Y24" s="48"/>
    </row>
    <row r="25" ht="21" customHeight="1" spans="1:25">
      <c r="A25" s="154" t="s">
        <v>71</v>
      </c>
      <c r="B25" s="155" t="s">
        <v>180</v>
      </c>
      <c r="C25" s="154" t="s">
        <v>181</v>
      </c>
      <c r="D25" s="154" t="s">
        <v>182</v>
      </c>
      <c r="E25" s="154" t="s">
        <v>183</v>
      </c>
      <c r="F25" s="154" t="s">
        <v>218</v>
      </c>
      <c r="G25" s="154" t="s">
        <v>219</v>
      </c>
      <c r="H25" s="156">
        <v>34080</v>
      </c>
      <c r="I25" s="156">
        <v>34080</v>
      </c>
      <c r="J25" s="156"/>
      <c r="K25" s="156"/>
      <c r="L25" s="156"/>
      <c r="M25" s="156">
        <v>34080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4"/>
      <c r="Y25" s="48"/>
    </row>
    <row r="26" ht="26" customHeight="1" spans="1:25">
      <c r="A26" s="154" t="s">
        <v>71</v>
      </c>
      <c r="B26" s="155" t="s">
        <v>233</v>
      </c>
      <c r="C26" s="154" t="s">
        <v>234</v>
      </c>
      <c r="D26" s="154" t="s">
        <v>235</v>
      </c>
      <c r="E26" s="154" t="s">
        <v>91</v>
      </c>
      <c r="F26" s="154" t="s">
        <v>236</v>
      </c>
      <c r="G26" s="154" t="s">
        <v>237</v>
      </c>
      <c r="H26" s="156">
        <v>87599</v>
      </c>
      <c r="I26" s="156">
        <v>87599</v>
      </c>
      <c r="J26" s="163"/>
      <c r="K26" s="156"/>
      <c r="L26" s="156"/>
      <c r="M26" s="156">
        <v>87599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4"/>
      <c r="Y26" s="48"/>
    </row>
    <row r="27" ht="26" customHeight="1" spans="1:25">
      <c r="A27" s="154" t="s">
        <v>71</v>
      </c>
      <c r="B27" s="155" t="s">
        <v>238</v>
      </c>
      <c r="C27" s="154" t="s">
        <v>239</v>
      </c>
      <c r="D27" s="154" t="s">
        <v>240</v>
      </c>
      <c r="E27" s="154" t="s">
        <v>93</v>
      </c>
      <c r="F27" s="154" t="s">
        <v>241</v>
      </c>
      <c r="G27" s="154" t="s">
        <v>242</v>
      </c>
      <c r="H27" s="156">
        <v>493113</v>
      </c>
      <c r="I27" s="156">
        <v>493113</v>
      </c>
      <c r="J27" s="163"/>
      <c r="K27" s="156"/>
      <c r="L27" s="156"/>
      <c r="M27" s="156">
        <v>493113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4"/>
      <c r="Y27" s="48"/>
    </row>
    <row r="28" ht="26" customHeight="1" spans="1:25">
      <c r="A28" s="154" t="s">
        <v>71</v>
      </c>
      <c r="B28" s="155" t="s">
        <v>243</v>
      </c>
      <c r="C28" s="154" t="s">
        <v>244</v>
      </c>
      <c r="D28" s="154" t="s">
        <v>245</v>
      </c>
      <c r="E28" s="154" t="s">
        <v>95</v>
      </c>
      <c r="F28" s="154" t="s">
        <v>246</v>
      </c>
      <c r="G28" s="154" t="s">
        <v>247</v>
      </c>
      <c r="H28" s="156">
        <v>74223</v>
      </c>
      <c r="I28" s="156">
        <v>74223</v>
      </c>
      <c r="J28" s="163"/>
      <c r="K28" s="156"/>
      <c r="L28" s="156"/>
      <c r="M28" s="156">
        <v>74223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4"/>
      <c r="Y28" s="48"/>
    </row>
    <row r="29" ht="26" customHeight="1" spans="1:25">
      <c r="A29" s="154" t="s">
        <v>71</v>
      </c>
      <c r="B29" s="155" t="s">
        <v>248</v>
      </c>
      <c r="C29" s="154" t="s">
        <v>249</v>
      </c>
      <c r="D29" s="154" t="s">
        <v>250</v>
      </c>
      <c r="E29" s="154" t="s">
        <v>99</v>
      </c>
      <c r="F29" s="154" t="s">
        <v>251</v>
      </c>
      <c r="G29" s="154" t="s">
        <v>252</v>
      </c>
      <c r="H29" s="156">
        <v>232016</v>
      </c>
      <c r="I29" s="156">
        <v>232016</v>
      </c>
      <c r="J29" s="163"/>
      <c r="K29" s="156"/>
      <c r="L29" s="156"/>
      <c r="M29" s="156">
        <v>232016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4"/>
      <c r="Y29" s="48"/>
    </row>
    <row r="30" ht="26" customHeight="1" spans="1:25">
      <c r="A30" s="154" t="s">
        <v>71</v>
      </c>
      <c r="B30" s="155" t="s">
        <v>248</v>
      </c>
      <c r="C30" s="154" t="s">
        <v>249</v>
      </c>
      <c r="D30" s="154" t="s">
        <v>253</v>
      </c>
      <c r="E30" s="154" t="s">
        <v>101</v>
      </c>
      <c r="F30" s="154" t="s">
        <v>254</v>
      </c>
      <c r="G30" s="154" t="s">
        <v>255</v>
      </c>
      <c r="H30" s="156">
        <v>115240</v>
      </c>
      <c r="I30" s="156">
        <v>115240</v>
      </c>
      <c r="J30" s="163"/>
      <c r="K30" s="156"/>
      <c r="L30" s="156"/>
      <c r="M30" s="156">
        <v>115240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4"/>
      <c r="Y30" s="48"/>
    </row>
    <row r="31" ht="26" customHeight="1" spans="1:25">
      <c r="A31" s="154" t="s">
        <v>71</v>
      </c>
      <c r="B31" s="155" t="s">
        <v>256</v>
      </c>
      <c r="C31" s="154" t="s">
        <v>257</v>
      </c>
      <c r="D31" s="154" t="s">
        <v>258</v>
      </c>
      <c r="E31" s="154" t="s">
        <v>102</v>
      </c>
      <c r="F31" s="154" t="s">
        <v>192</v>
      </c>
      <c r="G31" s="154" t="s">
        <v>193</v>
      </c>
      <c r="H31" s="156">
        <v>15410</v>
      </c>
      <c r="I31" s="156">
        <v>15410</v>
      </c>
      <c r="J31" s="163"/>
      <c r="K31" s="156"/>
      <c r="L31" s="156"/>
      <c r="M31" s="156">
        <v>15410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4"/>
      <c r="Y31" s="48"/>
    </row>
    <row r="32" ht="26" customHeight="1" spans="1:25">
      <c r="A32" s="154" t="s">
        <v>71</v>
      </c>
      <c r="B32" s="155" t="s">
        <v>248</v>
      </c>
      <c r="C32" s="154" t="s">
        <v>249</v>
      </c>
      <c r="D32" s="154" t="s">
        <v>258</v>
      </c>
      <c r="E32" s="154" t="s">
        <v>102</v>
      </c>
      <c r="F32" s="154" t="s">
        <v>192</v>
      </c>
      <c r="G32" s="154" t="s">
        <v>193</v>
      </c>
      <c r="H32" s="156">
        <v>15040</v>
      </c>
      <c r="I32" s="156">
        <v>15040</v>
      </c>
      <c r="J32" s="163"/>
      <c r="K32" s="156"/>
      <c r="L32" s="156"/>
      <c r="M32" s="156">
        <v>15040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4"/>
      <c r="Y32" s="48"/>
    </row>
    <row r="33" ht="16" customHeight="1" spans="1:25">
      <c r="A33" s="154"/>
      <c r="B33" s="155"/>
      <c r="C33" s="154"/>
      <c r="D33" s="154"/>
      <c r="E33" s="154"/>
      <c r="F33" s="154"/>
      <c r="G33" s="154"/>
      <c r="H33" s="157"/>
      <c r="I33" s="157"/>
      <c r="J33" s="164"/>
      <c r="K33" s="157"/>
      <c r="L33" s="157"/>
      <c r="M33" s="157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4"/>
      <c r="Y33" s="48"/>
    </row>
    <row r="34" ht="23" customHeight="1" spans="1:25">
      <c r="A34" s="133" t="s">
        <v>103</v>
      </c>
      <c r="B34" s="158"/>
      <c r="C34" s="158"/>
      <c r="D34" s="158"/>
      <c r="E34" s="158"/>
      <c r="F34" s="158"/>
      <c r="G34" s="159"/>
      <c r="H34" s="157">
        <f>SUM(H9:H33)</f>
        <v>4629298</v>
      </c>
      <c r="I34" s="157">
        <f>SUM(I9:I33)</f>
        <v>4629298</v>
      </c>
      <c r="J34" s="157"/>
      <c r="K34" s="157"/>
      <c r="L34" s="157"/>
      <c r="M34" s="157">
        <f>SUM(M9:M33)</f>
        <v>4629298</v>
      </c>
      <c r="N34" s="48" t="s">
        <v>12</v>
      </c>
      <c r="O34" s="48" t="s">
        <v>12</v>
      </c>
      <c r="P34" s="48" t="s">
        <v>12</v>
      </c>
      <c r="Q34" s="48" t="s">
        <v>12</v>
      </c>
      <c r="R34" s="48" t="s">
        <v>12</v>
      </c>
      <c r="S34" s="48" t="s">
        <v>12</v>
      </c>
      <c r="T34" s="48" t="s">
        <v>12</v>
      </c>
      <c r="U34" s="48" t="s">
        <v>12</v>
      </c>
      <c r="V34" s="48" t="s">
        <v>12</v>
      </c>
      <c r="W34" s="48" t="s">
        <v>12</v>
      </c>
      <c r="X34" s="44" t="s">
        <v>12</v>
      </c>
      <c r="Y34" s="48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2"/>
  <sheetViews>
    <sheetView workbookViewId="0">
      <selection activeCell="B12" sqref="B12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0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0"/>
      <c r="W1" s="35"/>
      <c r="X1" s="35" t="s">
        <v>259</v>
      </c>
    </row>
    <row r="2" ht="27.75" customHeight="1" spans="1:24">
      <c r="A2" s="5" t="s">
        <v>260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0"/>
      <c r="W3" s="109"/>
      <c r="X3" s="109" t="s">
        <v>151</v>
      </c>
    </row>
    <row r="4" ht="21.75" customHeight="1" spans="1:24">
      <c r="A4" s="10" t="s">
        <v>261</v>
      </c>
      <c r="B4" s="11" t="s">
        <v>163</v>
      </c>
      <c r="C4" s="10" t="s">
        <v>164</v>
      </c>
      <c r="D4" s="10" t="s">
        <v>162</v>
      </c>
      <c r="E4" s="11" t="s">
        <v>165</v>
      </c>
      <c r="F4" s="11" t="s">
        <v>166</v>
      </c>
      <c r="G4" s="11" t="s">
        <v>262</v>
      </c>
      <c r="H4" s="11" t="s">
        <v>263</v>
      </c>
      <c r="I4" s="17" t="s">
        <v>57</v>
      </c>
      <c r="J4" s="12" t="s">
        <v>264</v>
      </c>
      <c r="K4" s="13"/>
      <c r="L4" s="13"/>
      <c r="M4" s="14"/>
      <c r="N4" s="12" t="s">
        <v>171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8" t="s">
        <v>60</v>
      </c>
      <c r="K5" s="139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177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40" t="s">
        <v>59</v>
      </c>
      <c r="K6" s="8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1" t="s">
        <v>59</v>
      </c>
      <c r="K7" s="41" t="s">
        <v>265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1"/>
      <c r="B9" s="131"/>
      <c r="C9" s="23" t="s">
        <v>12</v>
      </c>
      <c r="D9" s="131"/>
      <c r="E9" s="131"/>
      <c r="F9" s="131"/>
      <c r="G9" s="131"/>
      <c r="H9" s="131"/>
      <c r="I9" s="25" t="s">
        <v>12</v>
      </c>
      <c r="J9" s="25" t="s">
        <v>12</v>
      </c>
      <c r="K9" s="25" t="s">
        <v>12</v>
      </c>
      <c r="L9" s="25" t="s">
        <v>12</v>
      </c>
      <c r="M9" s="25" t="s">
        <v>12</v>
      </c>
      <c r="N9" s="48" t="s">
        <v>12</v>
      </c>
      <c r="O9" s="48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48" t="s">
        <v>12</v>
      </c>
      <c r="V9" s="25" t="s">
        <v>12</v>
      </c>
      <c r="W9" s="44" t="s">
        <v>12</v>
      </c>
      <c r="X9" s="25" t="s">
        <v>12</v>
      </c>
    </row>
    <row r="10" ht="21.75" customHeight="1" spans="1:24">
      <c r="A10" s="132" t="s">
        <v>12</v>
      </c>
      <c r="B10" s="132" t="s">
        <v>12</v>
      </c>
      <c r="C10" s="31" t="s">
        <v>12</v>
      </c>
      <c r="D10" s="132" t="s">
        <v>12</v>
      </c>
      <c r="E10" s="132" t="s">
        <v>12</v>
      </c>
      <c r="F10" s="132" t="s">
        <v>12</v>
      </c>
      <c r="G10" s="132" t="s">
        <v>12</v>
      </c>
      <c r="H10" s="132" t="s">
        <v>12</v>
      </c>
      <c r="I10" s="32" t="s">
        <v>12</v>
      </c>
      <c r="J10" s="32" t="s">
        <v>12</v>
      </c>
      <c r="K10" s="32" t="s">
        <v>12</v>
      </c>
      <c r="L10" s="32" t="s">
        <v>12</v>
      </c>
      <c r="M10" s="32" t="s">
        <v>12</v>
      </c>
      <c r="N10" s="44" t="s">
        <v>12</v>
      </c>
      <c r="O10" s="44" t="s">
        <v>12</v>
      </c>
      <c r="P10" s="32"/>
      <c r="Q10" s="32" t="s">
        <v>12</v>
      </c>
      <c r="R10" s="32" t="s">
        <v>12</v>
      </c>
      <c r="S10" s="32" t="s">
        <v>12</v>
      </c>
      <c r="T10" s="32" t="s">
        <v>12</v>
      </c>
      <c r="U10" s="44" t="s">
        <v>12</v>
      </c>
      <c r="V10" s="32" t="s">
        <v>12</v>
      </c>
      <c r="W10" s="44" t="s">
        <v>12</v>
      </c>
      <c r="X10" s="32" t="s">
        <v>12</v>
      </c>
    </row>
    <row r="11" ht="18.75" customHeight="1" spans="1:24">
      <c r="A11" s="133" t="s">
        <v>103</v>
      </c>
      <c r="B11" s="134"/>
      <c r="C11" s="134"/>
      <c r="D11" s="134"/>
      <c r="E11" s="134"/>
      <c r="F11" s="134"/>
      <c r="G11" s="134"/>
      <c r="H11" s="135"/>
      <c r="I11" s="25" t="s">
        <v>12</v>
      </c>
      <c r="J11" s="25" t="s">
        <v>12</v>
      </c>
      <c r="K11" s="32" t="s">
        <v>12</v>
      </c>
      <c r="L11" s="25" t="s">
        <v>12</v>
      </c>
      <c r="M11" s="25" t="s">
        <v>12</v>
      </c>
      <c r="N11" s="25" t="s">
        <v>12</v>
      </c>
      <c r="O11" s="25" t="s">
        <v>12</v>
      </c>
      <c r="P11" s="25"/>
      <c r="Q11" s="25" t="s">
        <v>12</v>
      </c>
      <c r="R11" s="25" t="s">
        <v>12</v>
      </c>
      <c r="S11" s="25" t="s">
        <v>12</v>
      </c>
      <c r="T11" s="25" t="s">
        <v>12</v>
      </c>
      <c r="U11" s="44" t="s">
        <v>12</v>
      </c>
      <c r="V11" s="25" t="s">
        <v>12</v>
      </c>
      <c r="W11" s="44" t="s">
        <v>12</v>
      </c>
      <c r="X11" s="25" t="s">
        <v>12</v>
      </c>
    </row>
    <row r="12" ht="25" customHeight="1" spans="1:3">
      <c r="A12" s="136" t="s">
        <v>266</v>
      </c>
      <c r="B12" s="137"/>
      <c r="C12" s="137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8"/>
  <sheetViews>
    <sheetView tabSelected="1" workbookViewId="0">
      <selection activeCell="C14" sqref="C14"/>
    </sheetView>
  </sheetViews>
  <sheetFormatPr defaultColWidth="9.14285714285714" defaultRowHeight="12" customHeight="1" outlineLevelRow="7"/>
  <cols>
    <col min="1" max="1" width="30.2857142857143" style="33" customWidth="1"/>
    <col min="2" max="2" width="30.2857142857143" style="34" customWidth="1"/>
    <col min="3" max="6" width="30.2857142857143" style="33" customWidth="1"/>
    <col min="7" max="7" width="11.2857142857143" style="34" customWidth="1"/>
    <col min="8" max="8" width="13.1428571428571" style="33" customWidth="1"/>
    <col min="9" max="10" width="12.4285714285714" style="34" customWidth="1"/>
    <col min="11" max="11" width="17.8571428571429" style="33" customWidth="1"/>
    <col min="12" max="12" width="9.14285714285714" style="34" customWidth="1"/>
    <col min="13" max="16384" width="9.14285714285714" style="34"/>
  </cols>
  <sheetData>
    <row r="1" ht="15" customHeight="1" spans="11:11">
      <c r="K1" s="95" t="s">
        <v>267</v>
      </c>
    </row>
    <row r="2" ht="28.5" customHeight="1" spans="1:11">
      <c r="A2" s="51" t="s">
        <v>268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1" t="s">
        <v>269</v>
      </c>
      <c r="B4" s="55" t="s">
        <v>163</v>
      </c>
      <c r="C4" s="41" t="s">
        <v>270</v>
      </c>
      <c r="D4" s="41" t="s">
        <v>271</v>
      </c>
      <c r="E4" s="41" t="s">
        <v>272</v>
      </c>
      <c r="F4" s="41" t="s">
        <v>273</v>
      </c>
      <c r="G4" s="55" t="s">
        <v>274</v>
      </c>
      <c r="H4" s="41" t="s">
        <v>275</v>
      </c>
      <c r="I4" s="55" t="s">
        <v>276</v>
      </c>
      <c r="J4" s="55" t="s">
        <v>277</v>
      </c>
      <c r="K4" s="41" t="s">
        <v>278</v>
      </c>
    </row>
    <row r="5" ht="14.25" customHeight="1" spans="1:11">
      <c r="A5" s="41">
        <v>1</v>
      </c>
      <c r="B5" s="55">
        <v>2</v>
      </c>
      <c r="C5" s="41">
        <v>3</v>
      </c>
      <c r="D5" s="41">
        <v>4</v>
      </c>
      <c r="E5" s="41">
        <v>5</v>
      </c>
      <c r="F5" s="41">
        <v>6</v>
      </c>
      <c r="G5" s="55">
        <v>7</v>
      </c>
      <c r="H5" s="41">
        <v>8</v>
      </c>
      <c r="I5" s="55">
        <v>9</v>
      </c>
      <c r="J5" s="55">
        <v>10</v>
      </c>
      <c r="K5" s="41">
        <v>11</v>
      </c>
    </row>
    <row r="6" ht="42" customHeight="1" spans="1:11">
      <c r="A6" s="31" t="s">
        <v>12</v>
      </c>
      <c r="B6" s="56"/>
      <c r="C6" s="42"/>
      <c r="D6" s="42"/>
      <c r="E6" s="42"/>
      <c r="F6" s="57"/>
      <c r="G6" s="58"/>
      <c r="H6" s="57"/>
      <c r="I6" s="58"/>
      <c r="J6" s="58"/>
      <c r="K6" s="57"/>
    </row>
    <row r="7" ht="54.75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ht="22" customHeight="1" spans="1:2">
      <c r="A8" s="129" t="s">
        <v>279</v>
      </c>
      <c r="B8" s="33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2023-01-17T10:53:00Z</dcterms:created>
  <dcterms:modified xsi:type="dcterms:W3CDTF">2023-04-04T08:23:44Z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0C9AECF75A6D4FADB074B256EEC438FC</vt:lpwstr>
  </property>
</Properties>
</file>