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 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<sst xmlns="http://schemas.openxmlformats.org/spreadsheetml/2006/main" count="30" uniqueCount="28">
  <si>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附件</t>
  </si>
  <si>
    <t xml:space="preserve">大姚县2024年省级农村厕所改造建设专项资金分配计划表
</t>
  </si>
  <si>
    <t>乡镇</t>
  </si>
  <si>
    <t>2023年农村无害化卫生户厕改造建设情况（座）</t>
  </si>
  <si>
    <t>2024年省级专项资金分配计划任务数</t>
  </si>
  <si>
    <t>计划分配资金合计（万元）</t>
  </si>
  <si>
    <t>任务数</t>
  </si>
  <si>
    <t>实际完成数</t>
  </si>
  <si>
    <t>2023年资金兑付情况</t>
  </si>
  <si>
    <t>已兑付   省级资金</t>
  </si>
  <si>
    <t>已兑付  州级资金</t>
  </si>
  <si>
    <t>州级                 （标准：200元/座）</t>
  </si>
  <si>
    <t>省州                    （标准：800元/座）</t>
  </si>
  <si>
    <t>计划分配任务数（座）</t>
  </si>
  <si>
    <t>计划分配资金（万元）</t>
  </si>
  <si>
    <t>金碧镇</t>
  </si>
  <si>
    <t>石羊镇</t>
  </si>
  <si>
    <t>六苴镇</t>
  </si>
  <si>
    <t>龙街镇</t>
  </si>
  <si>
    <t>新街镇</t>
  </si>
  <si>
    <t>赵家店镇</t>
  </si>
  <si>
    <t>三岔河镇</t>
  </si>
  <si>
    <t>桂花镇</t>
  </si>
  <si>
    <t>昙华乡</t>
  </si>
  <si>
    <t>湾碧乡</t>
  </si>
  <si>
    <t>三台乡</t>
  </si>
  <si>
    <t>铁锁乡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</si>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</sst>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A4" workbookViewId="0">
      <selection activeCell="O19" sqref="O19"/>
    </sheetView>
  </sheetViews>
  <sheetFormatPr defaultColWidth="8.73148148148148" defaultRowHeight="14.4"/>
  <cols>
    <col min="1" max="1" width="14.3333333333333" customWidth="1"/>
    <col min="2" max="2" width="10.4444444444444" customWidth="1"/>
    <col min="3" max="3" width="12.6666666666667" customWidth="1"/>
    <col min="4" max="4" width="12.1111111111111" customWidth="1"/>
    <col min="5" max="5" width="10.3333333333333" customWidth="1"/>
    <col min="6" max="6" width="13.4444444444444" customWidth="1"/>
    <col min="7" max="7" width="12.4444444444444" customWidth="1"/>
    <col min="8" max="8" width="14.1111111111111" customWidth="1"/>
    <col min="9" max="9" width="12.7777777777778" customWidth="1"/>
    <col min="10" max="10" width="18.2222222222222" customWidth="1"/>
  </cols>
  <sheetData>
    <row r="1" ht="1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4" customHeight="1" spans="1:10">
      <c r="A3" s="4" t="s">
        <v>2</v>
      </c>
      <c r="B3" s="4" t="s">
        <v>3</v>
      </c>
      <c r="C3" s="4"/>
      <c r="D3" s="4"/>
      <c r="E3" s="4"/>
      <c r="F3" s="4" t="s">
        <v>4</v>
      </c>
      <c r="G3" s="4"/>
      <c r="H3" s="4"/>
      <c r="I3" s="4"/>
      <c r="J3" s="11" t="s">
        <v>5</v>
      </c>
    </row>
    <row r="4" ht="34" customHeight="1" spans="1:10">
      <c r="A4" s="4"/>
      <c r="B4" s="4" t="s">
        <v>6</v>
      </c>
      <c r="C4" s="4" t="s">
        <v>7</v>
      </c>
      <c r="D4" s="4" t="s">
        <v>8</v>
      </c>
      <c r="E4" s="4"/>
      <c r="F4" s="4"/>
      <c r="G4" s="4"/>
      <c r="H4" s="4"/>
      <c r="I4" s="4"/>
      <c r="J4" s="11"/>
    </row>
    <row r="5" customFormat="1" ht="39" customHeight="1" spans="1:10">
      <c r="A5" s="4"/>
      <c r="B5" s="4"/>
      <c r="C5" s="4"/>
      <c r="D5" s="5" t="s">
        <v>9</v>
      </c>
      <c r="E5" s="5" t="s">
        <v>10</v>
      </c>
      <c r="F5" s="6" t="s">
        <v>11</v>
      </c>
      <c r="G5" s="4"/>
      <c r="H5" s="4" t="s">
        <v>12</v>
      </c>
      <c r="I5" s="4"/>
      <c r="J5" s="11"/>
    </row>
    <row r="6" customFormat="1" ht="51" customHeight="1" spans="1:10">
      <c r="A6" s="4"/>
      <c r="B6" s="4"/>
      <c r="C6" s="4"/>
      <c r="D6" s="7"/>
      <c r="E6" s="7"/>
      <c r="F6" s="6" t="s">
        <v>13</v>
      </c>
      <c r="G6" s="4" t="s">
        <v>14</v>
      </c>
      <c r="H6" s="4" t="s">
        <v>13</v>
      </c>
      <c r="I6" s="4" t="s">
        <v>14</v>
      </c>
      <c r="J6" s="11"/>
    </row>
    <row r="7" s="1" customFormat="1" ht="21" customHeight="1" spans="1:10">
      <c r="A7" s="8" t="s">
        <v>15</v>
      </c>
      <c r="B7" s="9">
        <v>730</v>
      </c>
      <c r="C7" s="9">
        <v>1061</v>
      </c>
      <c r="D7" s="9">
        <v>465</v>
      </c>
      <c r="E7" s="9"/>
      <c r="F7" s="10">
        <v>200</v>
      </c>
      <c r="G7" s="10">
        <v>4</v>
      </c>
      <c r="H7" s="10"/>
      <c r="I7" s="10"/>
      <c r="J7" s="12">
        <f>G7+I7</f>
        <v>4</v>
      </c>
    </row>
    <row r="8" s="1" customFormat="1" ht="21" customHeight="1" spans="1:10">
      <c r="A8" s="8" t="s">
        <v>16</v>
      </c>
      <c r="B8" s="9">
        <v>710</v>
      </c>
      <c r="C8" s="9">
        <v>616</v>
      </c>
      <c r="D8" s="9">
        <v>465</v>
      </c>
      <c r="E8" s="9"/>
      <c r="F8" s="10">
        <v>200</v>
      </c>
      <c r="G8" s="10">
        <v>4</v>
      </c>
      <c r="H8" s="10"/>
      <c r="I8" s="10">
        <v>0.04</v>
      </c>
      <c r="J8" s="12">
        <f t="shared" ref="J8:J19" si="0">G8+I8</f>
        <v>4.04</v>
      </c>
    </row>
    <row r="9" s="1" customFormat="1" ht="21" customHeight="1" spans="1:10">
      <c r="A9" s="8" t="s">
        <v>17</v>
      </c>
      <c r="B9" s="9">
        <v>510</v>
      </c>
      <c r="C9" s="9">
        <v>618</v>
      </c>
      <c r="D9" s="9">
        <v>345</v>
      </c>
      <c r="E9" s="9"/>
      <c r="F9" s="10">
        <v>140</v>
      </c>
      <c r="G9" s="10">
        <v>2.8</v>
      </c>
      <c r="H9" s="10"/>
      <c r="I9" s="10"/>
      <c r="J9" s="12">
        <f t="shared" si="0"/>
        <v>2.8</v>
      </c>
    </row>
    <row r="10" s="1" customFormat="1" ht="21" customHeight="1" spans="1:10">
      <c r="A10" s="8" t="s">
        <v>18</v>
      </c>
      <c r="B10" s="9">
        <v>870</v>
      </c>
      <c r="C10" s="9">
        <v>922</v>
      </c>
      <c r="D10" s="9">
        <v>560</v>
      </c>
      <c r="E10" s="9">
        <v>50</v>
      </c>
      <c r="F10" s="10">
        <v>200</v>
      </c>
      <c r="G10" s="10">
        <v>4</v>
      </c>
      <c r="H10" s="10">
        <v>60</v>
      </c>
      <c r="I10" s="10">
        <v>4.84</v>
      </c>
      <c r="J10" s="12">
        <f t="shared" si="0"/>
        <v>8.84</v>
      </c>
    </row>
    <row r="11" s="1" customFormat="1" ht="21" customHeight="1" spans="1:10">
      <c r="A11" s="8" t="s">
        <v>19</v>
      </c>
      <c r="B11" s="9">
        <v>830</v>
      </c>
      <c r="C11" s="9">
        <v>925</v>
      </c>
      <c r="D11" s="9">
        <v>525</v>
      </c>
      <c r="E11" s="9"/>
      <c r="F11" s="10">
        <v>272</v>
      </c>
      <c r="G11" s="10">
        <v>5.44</v>
      </c>
      <c r="H11" s="10"/>
      <c r="I11" s="10"/>
      <c r="J11" s="12">
        <f t="shared" si="0"/>
        <v>5.44</v>
      </c>
    </row>
    <row r="12" s="1" customFormat="1" ht="21" customHeight="1" spans="1:10">
      <c r="A12" s="8" t="s">
        <v>20</v>
      </c>
      <c r="B12" s="9">
        <v>530</v>
      </c>
      <c r="C12" s="9">
        <v>560</v>
      </c>
      <c r="D12" s="9">
        <v>315</v>
      </c>
      <c r="E12" s="9"/>
      <c r="F12" s="10">
        <v>200</v>
      </c>
      <c r="G12" s="10">
        <v>4</v>
      </c>
      <c r="H12" s="10"/>
      <c r="I12" s="10"/>
      <c r="J12" s="12">
        <f t="shared" si="0"/>
        <v>4</v>
      </c>
    </row>
    <row r="13" s="1" customFormat="1" ht="21" customHeight="1" spans="1:10">
      <c r="A13" s="8" t="s">
        <v>21</v>
      </c>
      <c r="B13" s="9">
        <v>615</v>
      </c>
      <c r="C13" s="9">
        <v>634</v>
      </c>
      <c r="D13" s="9">
        <v>514</v>
      </c>
      <c r="E13" s="9">
        <v>507</v>
      </c>
      <c r="F13" s="10">
        <v>0</v>
      </c>
      <c r="G13" s="10">
        <v>0</v>
      </c>
      <c r="H13" s="10">
        <v>120</v>
      </c>
      <c r="I13" s="10">
        <f t="shared" ref="I11:I16" si="1">H13*0.08</f>
        <v>9.6</v>
      </c>
      <c r="J13" s="12">
        <f t="shared" si="0"/>
        <v>9.6</v>
      </c>
    </row>
    <row r="14" s="1" customFormat="1" ht="21" customHeight="1" spans="1:10">
      <c r="A14" s="8" t="s">
        <v>22</v>
      </c>
      <c r="B14" s="9">
        <v>560</v>
      </c>
      <c r="C14" s="9">
        <v>630</v>
      </c>
      <c r="D14" s="9">
        <v>365</v>
      </c>
      <c r="E14" s="9"/>
      <c r="F14" s="10">
        <v>180</v>
      </c>
      <c r="G14" s="10">
        <v>3.6</v>
      </c>
      <c r="H14" s="10"/>
      <c r="I14" s="10"/>
      <c r="J14" s="12">
        <f t="shared" si="0"/>
        <v>3.6</v>
      </c>
    </row>
    <row r="15" s="1" customFormat="1" ht="21" customHeight="1" spans="1:10">
      <c r="A15" s="8" t="s">
        <v>23</v>
      </c>
      <c r="B15" s="9">
        <v>660</v>
      </c>
      <c r="C15" s="9">
        <v>538</v>
      </c>
      <c r="D15" s="9">
        <v>325</v>
      </c>
      <c r="E15" s="9"/>
      <c r="F15" s="10">
        <v>0</v>
      </c>
      <c r="G15" s="10">
        <v>0</v>
      </c>
      <c r="H15" s="10">
        <v>213</v>
      </c>
      <c r="I15" s="10">
        <f t="shared" si="1"/>
        <v>17.04</v>
      </c>
      <c r="J15" s="12">
        <f t="shared" si="0"/>
        <v>17.04</v>
      </c>
    </row>
    <row r="16" s="1" customFormat="1" ht="21" customHeight="1" spans="1:10">
      <c r="A16" s="8" t="s">
        <v>24</v>
      </c>
      <c r="B16" s="9">
        <v>953</v>
      </c>
      <c r="C16" s="9">
        <v>958</v>
      </c>
      <c r="D16" s="9">
        <v>632</v>
      </c>
      <c r="E16" s="9"/>
      <c r="F16" s="10">
        <v>320</v>
      </c>
      <c r="G16" s="10">
        <v>6.4</v>
      </c>
      <c r="H16" s="10">
        <v>16</v>
      </c>
      <c r="I16" s="10">
        <f t="shared" si="1"/>
        <v>1.28</v>
      </c>
      <c r="J16" s="12">
        <f t="shared" si="0"/>
        <v>7.68</v>
      </c>
    </row>
    <row r="17" ht="21" customHeight="1" spans="1:11">
      <c r="A17" s="8" t="s">
        <v>25</v>
      </c>
      <c r="B17" s="9">
        <v>650</v>
      </c>
      <c r="C17" s="9">
        <v>880</v>
      </c>
      <c r="D17" s="9">
        <v>534</v>
      </c>
      <c r="E17" s="9">
        <v>434</v>
      </c>
      <c r="F17" s="10">
        <v>0</v>
      </c>
      <c r="G17" s="10">
        <v>0</v>
      </c>
      <c r="H17" s="10"/>
      <c r="I17" s="10"/>
      <c r="J17" s="12">
        <f t="shared" si="0"/>
        <v>0</v>
      </c>
      <c r="K17" s="1"/>
    </row>
    <row r="18" ht="21" customHeight="1" spans="1:11">
      <c r="A18" s="8" t="s">
        <v>26</v>
      </c>
      <c r="B18" s="9">
        <v>135</v>
      </c>
      <c r="C18" s="9">
        <v>107</v>
      </c>
      <c r="D18" s="9">
        <v>91</v>
      </c>
      <c r="E18" s="9"/>
      <c r="F18" s="10">
        <v>0</v>
      </c>
      <c r="G18" s="10">
        <v>0</v>
      </c>
      <c r="H18" s="10"/>
      <c r="I18" s="10"/>
      <c r="J18" s="12">
        <f t="shared" si="0"/>
        <v>0</v>
      </c>
      <c r="K18" s="1"/>
    </row>
    <row r="19" ht="21" customHeight="1" spans="1:10">
      <c r="A19" s="8" t="s">
        <v>27</v>
      </c>
      <c r="B19" s="9">
        <f>SUM(B7:B18)</f>
        <v>7753</v>
      </c>
      <c r="C19" s="9">
        <v>8449</v>
      </c>
      <c r="D19" s="9">
        <v>5136</v>
      </c>
      <c r="E19" s="9">
        <f>SUM(E7:E18)</f>
        <v>991</v>
      </c>
      <c r="F19" s="10">
        <v>1712</v>
      </c>
      <c r="G19" s="10">
        <v>34.24</v>
      </c>
      <c r="H19" s="10">
        <f>SUM(H10:H18)</f>
        <v>409</v>
      </c>
      <c r="I19" s="10">
        <f>SUM(I10:I18)</f>
        <v>32.76</v>
      </c>
      <c r="J19" s="12">
        <f t="shared" si="0"/>
        <v>67</v>
      </c>
    </row>
  </sheetData>
  <mergeCells count="13">
    <mergeCell ref="A1:I1"/>
    <mergeCell ref="A2:J2"/>
    <mergeCell ref="B3:E3"/>
    <mergeCell ref="D4:E4"/>
    <mergeCell ref="F5:G5"/>
    <mergeCell ref="H5:I5"/>
    <mergeCell ref="A3:A6"/>
    <mergeCell ref="B4:B6"/>
    <mergeCell ref="C4:C6"/>
    <mergeCell ref="D5:D6"/>
    <mergeCell ref="E5:E6"/>
    <mergeCell ref="J3:J6"/>
    <mergeCell ref="F3:I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dyx8863</dc:creator>
  <cp:lastModifiedBy>李永仙</cp:lastModifiedBy>
  <dcterms:created xsi:type="dcterms:W3CDTF">2022-07-14T07:55:00Z</dcterms:created>
  <dcterms:modified xsi:type="dcterms:W3CDTF">2024-08-05T03:47:10Z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ACB01E83267342F9B12A4B9558CDDE37</vt:lpwstr>
  </property>
  <property fmtid="{D5CDD505-2E9C-101B-9397-08002B2CF9AE}" pid="3" name="KSOProductBuildVer">
    <vt:lpwstr>2052-12.1.0.16412</vt:lpwstr>
  </property>
</Properties>
</file>