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15" activeTab="17"/>
  </bookViews>
  <sheets>
    <sheet name="2025年部门财务收支预算总表01-1" sheetId="3" r:id="rId1"/>
    <sheet name="2025年部门收入预算表01-2" sheetId="4" r:id="rId2"/>
    <sheet name="2025年部门支出预算表01-3 " sheetId="5" r:id="rId3"/>
    <sheet name="2025年部门财政拨款收支预算总表02-1" sheetId="6" r:id="rId4"/>
    <sheet name="2025年一般公共预算支出预算表02-2" sheetId="7" r:id="rId5"/>
    <sheet name="2025年一般公共预算“三公”经费支出预算表03" sheetId="8" r:id="rId6"/>
    <sheet name="部门基本支出预算表（人员类、运转类公用经费项目）04" sheetId="9" r:id="rId7"/>
    <sheet name="部门项目支出预算表（其他运转类、特定目标类项目）05-1" sheetId="10" r:id="rId8"/>
    <sheet name="2025年部门项目支出绩效目标表（本次下达）05-2" sheetId="11" r:id="rId9"/>
    <sheet name="2025年部门项目支出绩效目标表（另文下达）05-3" sheetId="12" r:id="rId10"/>
    <sheet name="2025年部门政府性基金预算支出预算表06" sheetId="13" r:id="rId11"/>
    <sheet name="2025年部门政府采购预算表07" sheetId="14" r:id="rId12"/>
    <sheet name="2025年部门政府购买服务预算表08" sheetId="15" r:id="rId13"/>
    <sheet name="2025年对下转移支付预算表09-1" sheetId="16" r:id="rId14"/>
    <sheet name="2025年对下转移支付绩效目标表09-2" sheetId="17" r:id="rId15"/>
    <sheet name="2025年新增资产配置表10" sheetId="18" r:id="rId16"/>
    <sheet name="2025年上级补助项目支出预算表11" sheetId="19" r:id="rId17"/>
    <sheet name="2025年部门项目中期规划预算表12" sheetId="20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<sst xmlns="http://schemas.openxmlformats.org/spreadsheetml/2006/main" count="1133" uniqueCount="470">
  <si>
    <t>预算01-1表</t>
  </si>
  <si>
    <t>2025年部门财务收支预算总表</t>
  </si>
  <si>
    <t>单位名称：大姚县人民政府办公室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</si>
  <si>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</si>
  <si>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</si>
  <si>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</si>
  <si>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</si>
  <si>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</si>
  <si>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</si>
  <si>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</si>
  <si>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</si>
  <si>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</si>
  <si>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</si>
  <si>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</si>
  <si>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</si>
  <si>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</si>
  <si>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</si>
  <si>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</si>
  <si>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</si>
  <si>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</si>
  <si>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</si>
  <si>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</si>
  <si>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</si>
  <si>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</si>
  <si>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</si>
  <si>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</si>
  <si>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</si>
  <si>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</si>
  <si>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</si>
  <si>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</si>
  <si>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</si>
  <si>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</si>
  <si>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</si>
  <si>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</si>
  <si>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</si>
  <si>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</si>
  <si>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</si>
  <si>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</si>
  <si>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</si>
  <si>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</si>
  <si>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</si>
  <si>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</si>
  <si>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</si>
  <si>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</si>
  <si>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</si>
  <si>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</si>
  <si>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</si>
  <si>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</si>
  <si>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</si>
  <si>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</si>
  <si>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</si>
  <si>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</si>
  <si>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</si>
  <si>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</si>
  <si>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</si>
  <si>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</si>
  <si>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</si>
  <si>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</si>
  <si>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</si>
  <si>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</si>
  <si>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</si>
  <si>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</si>
  <si>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</si>
  <si>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</si>
  <si>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</si>
  <si>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</si>
  <si>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</si>
  <si>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</si>
  <si>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</si>
  <si>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</si>
  <si>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</si>
  <si>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101001</t>
  </si>
  <si>
    <t>大姚县人民政府办公室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</si>
  <si>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</si>
  <si>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</si>
  <si>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</si>
  <si>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</si>
  <si>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</si>
  <si>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</si>
  <si>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</si>
  <si>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</si>
  <si>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</si>
  <si>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</si>
  <si>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</si>
  <si>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</si>
  <si>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</si>
  <si>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</si>
  <si>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</si>
  <si>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</si>
  <si>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</si>
  <si>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</si>
  <si>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</si>
  <si>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</si>
  <si>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</si>
  <si>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</si>
  <si>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</si>
  <si>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</si>
  <si>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</si>
  <si>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</si>
  <si>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</si>
  <si>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</si>
  <si>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</si>
  <si>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</si>
  <si>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</si>
  <si>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</si>
  <si>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</si>
  <si>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</si>
  <si>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</si>
  <si>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</si>
  <si>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</si>
  <si>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</si>
  <si>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</si>
  <si>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</si>
  <si>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</si>
  <si>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</si>
  <si>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</si>
  <si>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</si>
  <si>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</si>
  <si>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</si>
  <si>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</si>
  <si>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</si>
  <si>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</si>
  <si>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</si>
  <si>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</si>
  <si>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</si>
  <si>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</si>
  <si>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</si>
  <si>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</si>
  <si>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</si>
  <si>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</si>
  <si>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</si>
  <si>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</si>
  <si>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</si>
  <si>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</si>
  <si>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</si>
  <si>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</si>
  <si>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</si>
  <si>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</si>
  <si>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</si>
  <si>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</si>
  <si>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</si>
  <si>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</si>
  <si>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</si>
  <si>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</si>
  <si>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</si>
  <si>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</si>
  <si>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</si>
  <si>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</si>
  <si>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</si>
  <si>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</si>
  <si>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</si>
  <si>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</si>
  <si>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</si>
  <si>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</si>
  <si>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</si>
  <si>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</si>
  <si>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</si>
  <si>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</si>
  <si>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</si>
  <si>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</si>
  <si>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</si>
  <si>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</si>
  <si>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</si>
  <si>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</si>
  <si>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</si>
  <si>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</si>
  <si>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</si>
  <si>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</si>
  <si>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</si>
  <si>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</si>
  <si>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</si>
  <si>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</si>
  <si>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</si>
  <si>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</si>
  <si>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</si>
  <si>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</si>
  <si>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</si>
  <si>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</si>
  <si>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</si>
  <si>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</si>
  <si>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</si>
  <si>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</si>
  <si>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</si>
  <si>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</si>
  <si>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</si>
  <si>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</si>
  <si>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</si>
  <si>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</si>
  <si>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</si>
  <si>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</si>
  <si>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</si>
  <si>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</si>
  <si>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</si>
  <si>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</si>
  <si>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</si>
  <si>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</si>
  <si>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</si>
  <si>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</si>
  <si>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</si>
  <si>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</si>
  <si>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</si>
  <si>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</si>
  <si>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</si>
  <si>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</si>
  <si>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</si>
  <si>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</si>
  <si>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</si>
  <si>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</si>
  <si>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</si>
  <si>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</si>
  <si>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532326231100001370042</t>
  </si>
  <si>
    <t>行政人员基本工资</t>
  </si>
  <si>
    <t>30101</t>
  </si>
  <si>
    <t>基本工资</t>
  </si>
  <si>
    <t>532326221100000306599</t>
  </si>
  <si>
    <t>行政公务交通补贴</t>
  </si>
  <si>
    <t>30239</t>
  </si>
  <si>
    <t>其他交通费用</t>
  </si>
  <si>
    <t>532326221100000335965</t>
  </si>
  <si>
    <t>2017年新增绩效奖励（行政）</t>
  </si>
  <si>
    <t>30103</t>
  </si>
  <si>
    <t>奖金</t>
  </si>
  <si>
    <t>532326231100001370047</t>
  </si>
  <si>
    <t>行政人员年终一次性资金</t>
  </si>
  <si>
    <t>532326231100001177514</t>
  </si>
  <si>
    <t>年终考核奖（行政）</t>
  </si>
  <si>
    <t>532326231100001370070</t>
  </si>
  <si>
    <t>行政人员津贴补贴</t>
  </si>
  <si>
    <t>30102</t>
  </si>
  <si>
    <t>津贴补贴</t>
  </si>
  <si>
    <t>532326231100001370095</t>
  </si>
  <si>
    <t>事业人员基本工资</t>
  </si>
  <si>
    <t>532326231100001370092</t>
  </si>
  <si>
    <t>事业人员工绩效奖励</t>
  </si>
  <si>
    <t>30107</t>
  </si>
  <si>
    <t>绩效工资</t>
  </si>
  <si>
    <t>532326221100000335939</t>
  </si>
  <si>
    <t>2017年新增绩效奖励（事业）</t>
  </si>
  <si>
    <t>532326231100001370099</t>
  </si>
  <si>
    <t>事业人员津贴补贴</t>
  </si>
  <si>
    <t>532326241100002144358</t>
  </si>
  <si>
    <t>事业人员一个月基本工资额度</t>
  </si>
  <si>
    <t>532326210000000017899</t>
  </si>
  <si>
    <t>机关事业单位基本养老保险缴费</t>
  </si>
  <si>
    <t>30108</t>
  </si>
  <si>
    <t>532326231100001370105</t>
  </si>
  <si>
    <t>医疗保险缴费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</si>
  <si>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</si>
  <si>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</si>
  <si>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</si>
  <si>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</si>
  <si>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</si>
  <si>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</si>
  <si>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532326231100001370079</t>
  </si>
  <si>
    <t>工伤保险</t>
  </si>
  <si>
    <t>532326231100001370082</t>
  </si>
  <si>
    <t>失业保险</t>
  </si>
  <si>
    <t>532326231100001177516</t>
  </si>
  <si>
    <t>30113</t>
  </si>
  <si>
    <t>532326231100001370106</t>
  </si>
  <si>
    <t>退休生活补助</t>
  </si>
  <si>
    <t>30302</t>
  </si>
  <si>
    <t>退休费</t>
  </si>
  <si>
    <t>532326221100000306598</t>
  </si>
  <si>
    <t>30217</t>
  </si>
  <si>
    <t>532326221100000306602</t>
  </si>
  <si>
    <t>工会经费</t>
  </si>
  <si>
    <t>30228</t>
  </si>
  <si>
    <t>532326231100001370131</t>
  </si>
  <si>
    <t>行政部门公用经费</t>
  </si>
  <si>
    <t>30226</t>
  </si>
  <si>
    <t>劳务费</t>
  </si>
  <si>
    <t>30207</t>
  </si>
  <si>
    <t>邮电费</t>
  </si>
  <si>
    <t>30205</t>
  </si>
  <si>
    <t>水费</t>
  </si>
  <si>
    <t>30206</t>
  </si>
  <si>
    <t>电费</t>
  </si>
  <si>
    <t>30211</t>
  </si>
  <si>
    <t>差旅费</t>
  </si>
  <si>
    <t>30201</t>
  </si>
  <si>
    <t>办公费</t>
  </si>
  <si>
    <t>30215</t>
  </si>
  <si>
    <t>会议费</t>
  </si>
  <si>
    <t>532326231100001370130</t>
  </si>
  <si>
    <t>退休公用经费</t>
  </si>
  <si>
    <t>532326210000000017904</t>
  </si>
  <si>
    <t>车辆使用费</t>
  </si>
  <si>
    <t>30231</t>
  </si>
  <si>
    <t>公务用车运行维护费</t>
  </si>
  <si>
    <t>532326210000000017905</t>
  </si>
  <si>
    <t>公务交通专项经费</t>
  </si>
  <si>
    <t>30214</t>
  </si>
  <si>
    <t>租赁费</t>
  </si>
  <si>
    <t>532326251100003612110</t>
  </si>
  <si>
    <t>其它财政补助（遗属人员）生活补助资金</t>
  </si>
  <si>
    <t>30305</t>
  </si>
  <si>
    <t>生活补助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</si>
  <si>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</si>
  <si>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</si>
  <si>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</si>
  <si>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</si>
  <si>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</si>
  <si>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</si>
  <si>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</si>
  <si>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311 专项业务类</t>
  </si>
  <si>
    <t>532326241100002144988</t>
  </si>
  <si>
    <t>部门运转经费</t>
  </si>
  <si>
    <t>532326251100003613033</t>
  </si>
  <si>
    <t>春节慰问经费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</si>
  <si>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</si>
  <si>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</si>
  <si>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</si>
  <si>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</si>
  <si>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</si>
  <si>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</si>
  <si>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</si>
  <si>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</si>
  <si>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</si>
  <si>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</si>
  <si>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</si>
  <si>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</si>
  <si>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说明：本表无数据，故公开空表。</t>
  </si>
  <si>
    <t>预算05-3表</t>
  </si>
  <si>
    <t>1、完成政务信息工作。2、服务政府领导、完成领导各类讲话、汇报材料、理论文章、调研报告的撰写。3、开展重大事项督查。4、组织各类专项及一般性会议。5、办理人大代表建议及政协委员提案。</t>
  </si>
  <si>
    <t>产出指标</t>
  </si>
  <si>
    <t>数量指标</t>
  </si>
  <si>
    <t>全年整理采编上报政务信息条数</t>
  </si>
  <si>
    <t>=</t>
  </si>
  <si>
    <t>400</t>
  </si>
  <si>
    <t>条</t>
  </si>
  <si>
    <t>定性指标</t>
  </si>
  <si>
    <t>全年上报政务信息400条</t>
  </si>
  <si>
    <t>全年起草各类讲话、汇报材料、理论文章</t>
  </si>
  <si>
    <t>&gt;=</t>
  </si>
  <si>
    <t>390</t>
  </si>
  <si>
    <t>件</t>
  </si>
  <si>
    <t>全年起草各类讲话、汇报材料、调研文章390篇</t>
  </si>
  <si>
    <t>开展调查研究、撰写调研报告</t>
  </si>
  <si>
    <t>40</t>
  </si>
  <si>
    <t>开展调研研究、撰写调研报告40</t>
  </si>
  <si>
    <t>开展重大事项专项督查</t>
  </si>
  <si>
    <t>30</t>
  </si>
  <si>
    <t>次</t>
  </si>
  <si>
    <t>全年开展督查工作30次</t>
  </si>
  <si>
    <t>政府党组理论学习及全县性会议次数</t>
  </si>
  <si>
    <t>35</t>
  </si>
  <si>
    <t>全年召开各类会议35次</t>
  </si>
  <si>
    <t>质量指标</t>
  </si>
  <si>
    <t/>
  </si>
  <si>
    <t>加强信息报送，提高质量，力争信息工作在全州前列</t>
  </si>
  <si>
    <t>进前三</t>
  </si>
  <si>
    <t>力争政务信息排名进前五</t>
  </si>
  <si>
    <t>以零差错为目标，提升全县办公室办文办会的整体水平</t>
  </si>
  <si>
    <t>零差错</t>
  </si>
  <si>
    <t>力争办文办会零差错</t>
  </si>
  <si>
    <t>承办人大代表建议和政协委员提案，按期办结率</t>
  </si>
  <si>
    <t>100</t>
  </si>
  <si>
    <t>力争人大代表建议、政协委员提案办理满意率100%</t>
  </si>
  <si>
    <t>做好服务领导、服务部门、服务群众“三服务”工作</t>
  </si>
  <si>
    <t>元</t>
  </si>
  <si>
    <t>做好“三服务”工作，力争领导满意</t>
  </si>
  <si>
    <t>控制发文数量、较上年有所精减</t>
  </si>
  <si>
    <t>20%</t>
  </si>
  <si>
    <t>发文数量比上年精减20%</t>
  </si>
  <si>
    <t>严格执行保密制度，全年不出现任何失、汇密事件</t>
  </si>
  <si>
    <t>零事件</t>
  </si>
  <si>
    <t>全年达到保密工作零泄密事件</t>
  </si>
  <si>
    <t>县委、政府交办重点工作完成率</t>
  </si>
  <si>
    <t>90</t>
  </si>
  <si>
    <t>%</t>
  </si>
  <si>
    <t>确保县委政府重点工作全面完成</t>
  </si>
  <si>
    <t>时效指标</t>
  </si>
  <si>
    <t>支出进度率</t>
  </si>
  <si>
    <t>资金到位及支出情况达100%</t>
  </si>
  <si>
    <t>“12345”政府热线办结率</t>
  </si>
  <si>
    <t>“12345”政府热线全面办结</t>
  </si>
  <si>
    <t>效益指标</t>
  </si>
  <si>
    <t>社会效益指标</t>
  </si>
  <si>
    <t>通过与政府组成部门、乡镇的共同努力，及时上传下达，起好桥梁纽带的作用，确保全县不出现重大情况</t>
  </si>
  <si>
    <t>良好</t>
  </si>
  <si>
    <t>定量指标</t>
  </si>
  <si>
    <t>确保全县和谐平安、社会稳定、人民安居</t>
  </si>
  <si>
    <t>可持续影响指标</t>
  </si>
  <si>
    <t>工作效率提高</t>
  </si>
  <si>
    <t>全面提高政府机关工作效率</t>
  </si>
  <si>
    <t>满意度指标</t>
  </si>
  <si>
    <t>服务对象满意度指标</t>
  </si>
  <si>
    <t>市民满意度</t>
  </si>
  <si>
    <t>市民对政府的满意度</t>
  </si>
  <si>
    <t>领导、部门单位和机关工作人员满意率</t>
  </si>
  <si>
    <t>部门单位和机关工作人员的满意率</t>
  </si>
  <si>
    <t>代表、委员建议提案办理满意率</t>
  </si>
  <si>
    <t xml:space="preserve">  2025年春节慰问经费</t>
  </si>
  <si>
    <t>慰问重点工程、重点企业、值班单位及特殊困难人群个数</t>
  </si>
  <si>
    <t>156</t>
  </si>
  <si>
    <t>人</t>
  </si>
  <si>
    <t>慰问重点工程、重点企业、值班单位及特殊困难人群156个</t>
  </si>
  <si>
    <t>春节慰问经额</t>
  </si>
  <si>
    <t>160000</t>
  </si>
  <si>
    <t>慰问重点工程、重点企业、值班单位及特殊困难人群160000元</t>
  </si>
  <si>
    <t>被慰问单位及人员满意度</t>
  </si>
  <si>
    <t>98</t>
  </si>
  <si>
    <t>值班单位及工程建设单位满意度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</si>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</sst>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5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Microsoft YaHei UI"/>
      <charset val="0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13" applyNumberFormat="0" applyAlignment="0" applyProtection="0">
      <alignment vertical="center"/>
    </xf>
    <xf numFmtId="0" fontId="35" fillId="5" borderId="14" applyNumberFormat="0" applyAlignment="0" applyProtection="0">
      <alignment vertical="center"/>
    </xf>
    <xf numFmtId="0" fontId="36" fillId="5" borderId="13" applyNumberFormat="0" applyAlignment="0" applyProtection="0">
      <alignment vertical="center"/>
    </xf>
    <xf numFmtId="0" fontId="37" fillId="6" borderId="15" applyNumberFormat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176" fontId="10" fillId="0" borderId="1">
      <alignment horizontal="right" vertical="center"/>
    </xf>
    <xf numFmtId="49" fontId="10" fillId="0" borderId="1">
      <alignment horizontal="left" vertical="center" wrapText="1"/>
    </xf>
    <xf numFmtId="176" fontId="10" fillId="0" borderId="1">
      <alignment horizontal="right" vertical="center"/>
    </xf>
    <xf numFmtId="177" fontId="10" fillId="0" borderId="1">
      <alignment horizontal="right" vertical="center"/>
    </xf>
    <xf numFmtId="178" fontId="10" fillId="0" borderId="1">
      <alignment horizontal="right" vertical="center"/>
    </xf>
    <xf numFmtId="179" fontId="10" fillId="0" borderId="1">
      <alignment horizontal="right" vertical="center"/>
    </xf>
    <xf numFmtId="10" fontId="10" fillId="0" borderId="1">
      <alignment horizontal="right" vertical="center"/>
    </xf>
    <xf numFmtId="180" fontId="10" fillId="0" borderId="1">
      <alignment horizontal="right" vertical="center"/>
    </xf>
    <xf numFmtId="0" fontId="10" fillId="0" borderId="0">
      <alignment vertical="top"/>
      <protection locked="0"/>
    </xf>
  </cellStyleXfs>
  <cellXfs count="107">
    <xf numFmtId="0" fontId="0" fillId="0" borderId="0" xfId="0" applyBorder="1" applyAlignment="1" applyProtection="1">
      <alignment vertical="center"/>
    </xf>
    <xf numFmtId="49" fontId="1" fillId="0" borderId="0" xfId="50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5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  <protection locked="0"/>
    </xf>
    <xf numFmtId="49" fontId="5" fillId="0" borderId="1" xfId="50" applyFont="1">
      <alignment horizontal="left" vertical="center" wrapText="1"/>
    </xf>
    <xf numFmtId="176" fontId="6" fillId="0" borderId="1" xfId="51" applyFont="1">
      <alignment horizontal="right" vertical="center"/>
    </xf>
    <xf numFmtId="49" fontId="5" fillId="0" borderId="1" xfId="50" applyFont="1" applyAlignment="1">
      <alignment horizontal="center" vertical="center" wrapText="1"/>
    </xf>
    <xf numFmtId="49" fontId="2" fillId="0" borderId="0" xfId="50" applyFont="1" applyBorder="1">
      <alignment horizontal="left" vertical="center" wrapText="1"/>
    </xf>
    <xf numFmtId="49" fontId="3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176" fontId="7" fillId="0" borderId="1" xfId="51" applyFont="1">
      <alignment horizontal="right" vertical="center"/>
    </xf>
    <xf numFmtId="49" fontId="2" fillId="0" borderId="0" xfId="50" applyFont="1" applyBorder="1" applyAlignment="1">
      <alignment horizontal="right" vertical="center" wrapText="1"/>
    </xf>
    <xf numFmtId="49" fontId="2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6" fontId="7" fillId="0" borderId="1" xfId="51" applyFont="1" applyAlignment="1">
      <alignment horizontal="right" vertical="center" wrapText="1"/>
    </xf>
    <xf numFmtId="176" fontId="5" fillId="0" borderId="1" xfId="51" applyFont="1">
      <alignment horizontal="right" vertical="center"/>
    </xf>
    <xf numFmtId="49" fontId="5" fillId="0" borderId="0" xfId="50" applyFont="1" applyBorder="1">
      <alignment horizontal="left" vertical="center" wrapText="1"/>
    </xf>
    <xf numFmtId="49" fontId="8" fillId="0" borderId="0" xfId="5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0" applyFont="1">
      <alignment horizontal="left" vertical="center" wrapText="1"/>
    </xf>
    <xf numFmtId="49" fontId="5" fillId="0" borderId="0" xfId="50" applyFont="1" applyBorder="1" applyAlignment="1">
      <alignment horizontal="right" vertical="center" wrapText="1"/>
    </xf>
    <xf numFmtId="0" fontId="9" fillId="0" borderId="1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49" fontId="10" fillId="0" borderId="0" xfId="50" applyBorder="1">
      <alignment horizontal="left" vertical="center" wrapText="1"/>
    </xf>
    <xf numFmtId="49" fontId="11" fillId="0" borderId="0" xfId="50" applyFont="1" applyBorder="1" applyAlignment="1">
      <alignment horizontal="center" vertical="center" wrapText="1"/>
    </xf>
    <xf numFmtId="49" fontId="12" fillId="0" borderId="0" xfId="50" applyFont="1" applyBorder="1">
      <alignment horizontal="left" vertical="center" wrapText="1"/>
    </xf>
    <xf numFmtId="49" fontId="12" fillId="0" borderId="1" xfId="0" applyNumberFormat="1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/>
    </xf>
    <xf numFmtId="49" fontId="14" fillId="0" borderId="1" xfId="0" applyNumberFormat="1" applyFont="1" applyBorder="1" applyAlignment="1" applyProtection="1">
      <alignment horizontal="left" vertical="center" wrapText="1"/>
    </xf>
    <xf numFmtId="176" fontId="15" fillId="0" borderId="1" xfId="51" applyFont="1">
      <alignment horizontal="right" vertical="center"/>
    </xf>
    <xf numFmtId="49" fontId="14" fillId="0" borderId="1" xfId="0" applyNumberFormat="1" applyFont="1" applyBorder="1" applyAlignment="1" applyProtection="1">
      <alignment horizontal="center" vertical="center" wrapText="1"/>
    </xf>
    <xf numFmtId="49" fontId="10" fillId="0" borderId="0" xfId="50" applyBorder="1" applyAlignment="1">
      <alignment horizontal="right" vertical="center" wrapText="1"/>
    </xf>
    <xf numFmtId="49" fontId="6" fillId="0" borderId="1" xfId="50" applyFont="1" applyAlignment="1">
      <alignment horizontal="center" vertical="center" wrapText="1"/>
    </xf>
    <xf numFmtId="180" fontId="6" fillId="0" borderId="1" xfId="0" applyNumberFormat="1" applyFont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left" vertical="center" wrapText="1"/>
    </xf>
    <xf numFmtId="176" fontId="7" fillId="0" borderId="1" xfId="0" applyNumberFormat="1" applyFont="1" applyBorder="1" applyAlignment="1" applyProtection="1">
      <alignment horizontal="right" vertical="center"/>
    </xf>
    <xf numFmtId="49" fontId="6" fillId="0" borderId="1" xfId="0" applyNumberFormat="1" applyFont="1" applyBorder="1" applyAlignment="1" applyProtection="1">
      <alignment horizontal="center" vertical="center" wrapText="1"/>
    </xf>
    <xf numFmtId="49" fontId="6" fillId="0" borderId="0" xfId="50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6" fillId="0" borderId="1" xfId="50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8" fillId="0" borderId="3" xfId="57" applyFont="1" applyFill="1" applyBorder="1" applyAlignment="1" applyProtection="1">
      <alignment horizontal="center" vertical="center"/>
    </xf>
    <xf numFmtId="0" fontId="18" fillId="0" borderId="3" xfId="57" applyFont="1" applyFill="1" applyBorder="1" applyAlignment="1" applyProtection="1">
      <alignment horizontal="center" vertical="center" wrapText="1"/>
    </xf>
    <xf numFmtId="0" fontId="18" fillId="0" borderId="3" xfId="57" applyFont="1" applyFill="1" applyBorder="1" applyAlignment="1" applyProtection="1">
      <alignment horizontal="left" vertical="center"/>
    </xf>
    <xf numFmtId="0" fontId="18" fillId="0" borderId="4" xfId="57" applyFont="1" applyFill="1" applyBorder="1" applyAlignment="1" applyProtection="1">
      <alignment horizontal="left" vertical="center" wrapText="1"/>
    </xf>
    <xf numFmtId="0" fontId="18" fillId="0" borderId="4" xfId="57" applyFont="1" applyFill="1" applyBorder="1" applyAlignment="1" applyProtection="1">
      <alignment horizontal="center" vertical="center"/>
      <protection locked="0"/>
    </xf>
    <xf numFmtId="0" fontId="18" fillId="0" borderId="4" xfId="57" applyFont="1" applyFill="1" applyBorder="1" applyAlignment="1" applyProtection="1">
      <alignment horizontal="center" vertical="center"/>
    </xf>
    <xf numFmtId="0" fontId="18" fillId="0" borderId="5" xfId="57" applyFont="1" applyFill="1" applyBorder="1" applyAlignment="1" applyProtection="1">
      <alignment horizontal="left" vertical="center"/>
    </xf>
    <xf numFmtId="0" fontId="18" fillId="0" borderId="4" xfId="57" applyFont="1" applyFill="1" applyBorder="1" applyAlignment="1" applyProtection="1">
      <alignment horizontal="left" vertical="center"/>
    </xf>
    <xf numFmtId="0" fontId="18" fillId="0" borderId="6" xfId="57" applyFont="1" applyFill="1" applyBorder="1" applyAlignment="1" applyProtection="1">
      <alignment horizontal="left" vertical="center"/>
    </xf>
    <xf numFmtId="0" fontId="18" fillId="0" borderId="5" xfId="57" applyFont="1" applyFill="1" applyBorder="1" applyAlignment="1" applyProtection="1">
      <alignment horizontal="center" vertical="center"/>
    </xf>
    <xf numFmtId="0" fontId="18" fillId="0" borderId="5" xfId="57" applyFont="1" applyFill="1" applyBorder="1" applyAlignment="1" applyProtection="1">
      <alignment horizontal="center" vertical="center" wrapText="1"/>
    </xf>
    <xf numFmtId="0" fontId="18" fillId="0" borderId="6" xfId="57" applyFont="1" applyFill="1" applyBorder="1" applyAlignment="1" applyProtection="1">
      <alignment horizontal="center" vertical="center"/>
    </xf>
    <xf numFmtId="0" fontId="18" fillId="0" borderId="6" xfId="57" applyFont="1" applyFill="1" applyBorder="1" applyAlignment="1" applyProtection="1">
      <alignment horizontal="center" vertical="center" wrapText="1"/>
    </xf>
    <xf numFmtId="0" fontId="19" fillId="0" borderId="4" xfId="57" applyFont="1" applyFill="1" applyBorder="1" applyAlignment="1" applyProtection="1">
      <alignment horizontal="left" vertical="center"/>
    </xf>
    <xf numFmtId="0" fontId="19" fillId="0" borderId="4" xfId="57" applyFont="1" applyFill="1" applyBorder="1" applyAlignment="1" applyProtection="1">
      <alignment horizontal="left" vertical="center" wrapText="1"/>
    </xf>
    <xf numFmtId="0" fontId="19" fillId="0" borderId="4" xfId="57" applyFont="1" applyFill="1" applyBorder="1" applyAlignment="1" applyProtection="1">
      <alignment horizontal="center" vertical="top"/>
      <protection locked="0"/>
    </xf>
    <xf numFmtId="0" fontId="19" fillId="0" borderId="4" xfId="57" applyFont="1" applyFill="1" applyBorder="1" applyAlignment="1" applyProtection="1">
      <alignment horizontal="center" vertical="center"/>
    </xf>
    <xf numFmtId="0" fontId="18" fillId="0" borderId="4" xfId="57" applyFont="1" applyFill="1" applyBorder="1" applyAlignment="1" applyProtection="1">
      <alignment horizontal="center" vertical="center" wrapText="1"/>
      <protection locked="0"/>
    </xf>
    <xf numFmtId="0" fontId="20" fillId="0" borderId="4" xfId="57" applyFont="1" applyFill="1" applyBorder="1" applyAlignment="1" applyProtection="1">
      <alignment horizontal="center" vertical="top"/>
      <protection locked="0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21" fillId="0" borderId="1" xfId="0" applyFont="1" applyBorder="1" applyAlignment="1" applyProtection="1">
      <alignment horizontal="center" vertical="center"/>
    </xf>
    <xf numFmtId="0" fontId="21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horizontal="right"/>
    </xf>
    <xf numFmtId="0" fontId="23" fillId="0" borderId="0" xfId="0" applyFont="1" applyBorder="1" applyAlignment="1">
      <alignment horizontal="right"/>
      <protection locked="0"/>
    </xf>
    <xf numFmtId="0" fontId="5" fillId="2" borderId="7" xfId="0" applyFont="1" applyFill="1" applyBorder="1" applyAlignment="1">
      <alignment horizontal="center" vertical="center" wrapText="1"/>
      <protection locked="0"/>
    </xf>
    <xf numFmtId="49" fontId="5" fillId="0" borderId="0" xfId="50" applyFont="1" applyBorder="1" applyAlignment="1">
      <alignment horizontal="center" vertical="center" wrapText="1"/>
    </xf>
    <xf numFmtId="49" fontId="5" fillId="0" borderId="1" xfId="50" applyFont="1" applyAlignment="1">
      <alignment horizontal="left" vertical="center" wrapText="1" indent="1"/>
    </xf>
    <xf numFmtId="49" fontId="5" fillId="0" borderId="1" xfId="50" applyFont="1" applyAlignment="1">
      <alignment horizontal="left" vertical="center" wrapText="1" indent="2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6" fillId="0" borderId="8" xfId="0" applyFont="1" applyBorder="1" applyAlignment="1">
      <alignment vertical="center" wrapText="1"/>
      <protection locked="0"/>
    </xf>
    <xf numFmtId="0" fontId="5" fillId="0" borderId="8" xfId="0" applyFont="1" applyBorder="1" applyAlignment="1">
      <alignment vertical="center" wrapText="1"/>
      <protection locked="0"/>
    </xf>
    <xf numFmtId="0" fontId="6" fillId="0" borderId="8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vertical="center" wrapText="1"/>
    </xf>
    <xf numFmtId="0" fontId="24" fillId="0" borderId="8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left" vertical="center" wrapText="1"/>
    </xf>
    <xf numFmtId="0" fontId="24" fillId="0" borderId="8" xfId="0" applyFont="1" applyBorder="1" applyAlignment="1">
      <alignment horizontal="center" vertical="center" wrapText="1"/>
      <protection locked="0"/>
    </xf>
    <xf numFmtId="0" fontId="6" fillId="0" borderId="8" xfId="0" applyFont="1" applyBorder="1" applyAlignment="1">
      <alignment horizontal="left" vertical="center" wrapText="1"/>
      <protection locked="0"/>
    </xf>
    <xf numFmtId="4" fontId="7" fillId="0" borderId="8" xfId="0" applyNumberFormat="1" applyFont="1" applyBorder="1" applyAlignment="1">
      <alignment horizontal="right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  <protection locked="0"/>
    </xf>
    <xf numFmtId="176" fontId="6" fillId="0" borderId="1" xfId="51" applyFont="1" applyAlignment="1">
      <alignment horizontal="left" vertical="center"/>
    </xf>
    <xf numFmtId="176" fontId="6" fillId="0" borderId="1" xfId="51" applyFont="1" applyAlignment="1">
      <alignment horizontal="left" vertical="center" indent="1"/>
    </xf>
    <xf numFmtId="176" fontId="6" fillId="0" borderId="1" xfId="51" applyFont="1" applyAlignment="1">
      <alignment horizontal="left" vertical="center" indent="2"/>
    </xf>
    <xf numFmtId="176" fontId="6" fillId="0" borderId="1" xfId="51" applyFont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176" fontId="7" fillId="0" borderId="1" xfId="51" applyFont="1" applyAlignment="1">
      <alignment horizontal="center" vertical="center"/>
    </xf>
    <xf numFmtId="0" fontId="25" fillId="0" borderId="1" xfId="0" applyFont="1" applyBorder="1" applyAlignment="1" applyProtection="1"/>
    <xf numFmtId="49" fontId="24" fillId="0" borderId="9" xfId="50" applyFont="1" applyBorder="1" applyAlignment="1">
      <alignment horizontal="center" vertical="center" wrapText="1"/>
    </xf>
    <xf numFmtId="176" fontId="6" fillId="0" borderId="9" xfId="51" applyFont="1" applyBorder="1">
      <alignment horizontal="right" vertical="center"/>
    </xf>
    <xf numFmtId="0" fontId="24" fillId="0" borderId="1" xfId="0" applyFont="1" applyBorder="1" applyAlignment="1" applyProtection="1">
      <alignment horizontal="left" vertical="center"/>
    </xf>
    <xf numFmtId="0" fontId="24" fillId="0" borderId="1" xfId="0" applyFont="1" applyBorder="1" applyAlignment="1" applyProtection="1">
      <alignment horizontal="right" vertical="center"/>
    </xf>
    <xf numFmtId="176" fontId="6" fillId="0" borderId="1" xfId="51" applyFont="1" applyBorder="1">
      <alignment horizontal="right" vertical="center"/>
    </xf>
    <xf numFmtId="49" fontId="24" fillId="0" borderId="8" xfId="50" applyFont="1" applyBorder="1" applyAlignment="1">
      <alignment horizontal="center" vertical="center" wrapText="1"/>
    </xf>
    <xf numFmtId="176" fontId="6" fillId="0" borderId="8" xfId="51" applyFont="1" applyBorder="1">
      <alignment horizontal="righ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showZeros="0" topLeftCell="A25" workbookViewId="0">
      <selection activeCell="B31" sqref="B31"/>
    </sheetView>
  </sheetViews>
  <sheetFormatPr defaultColWidth="9.28333333333333" defaultRowHeight="14.25" customHeight="1" outlineLevelCol="3"/>
  <cols>
    <col min="1" max="1" width="41.7" customWidth="1"/>
    <col min="2" max="2" width="21.425" customWidth="1"/>
    <col min="3" max="3" width="37.85" customWidth="1"/>
    <col min="4" max="4" width="21.425" customWidth="1"/>
  </cols>
  <sheetData>
    <row r="1" ht="13.5" customHeight="1" spans="1:4">
      <c r="A1" s="20"/>
      <c r="B1" s="20"/>
      <c r="C1" s="20"/>
      <c r="D1" s="24" t="s">
        <v>0</v>
      </c>
    </row>
    <row r="2" ht="45" customHeight="1" spans="1:4">
      <c r="A2" s="21" t="s">
        <v>1</v>
      </c>
      <c r="B2" s="21"/>
      <c r="C2" s="21"/>
      <c r="D2" s="21"/>
    </row>
    <row r="3" ht="21" customHeight="1" spans="1:4">
      <c r="A3" s="20" t="s">
        <v>2</v>
      </c>
      <c r="B3" s="20"/>
      <c r="C3" s="20"/>
      <c r="D3" s="24" t="s">
        <v>3</v>
      </c>
    </row>
    <row r="4" ht="19.5" customHeight="1" spans="1:4">
      <c r="A4" s="9" t="s">
        <v>4</v>
      </c>
      <c r="B4" s="9"/>
      <c r="C4" s="9" t="s">
        <v>5</v>
      </c>
      <c r="D4" s="9"/>
    </row>
    <row r="5" ht="19.5" customHeight="1" spans="1:4">
      <c r="A5" s="9" t="s">
        <v>6</v>
      </c>
      <c r="B5" s="9" t="str">
        <f t="shared" ref="B5:D5" si="0">"2025"&amp;"年预算数"</f>
        <v>2025年预算数</v>
      </c>
      <c r="C5" s="9" t="s">
        <v>7</v>
      </c>
      <c r="D5" s="9" t="str">
        <f t="shared" si="0"/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8</v>
      </c>
      <c r="B7" s="8">
        <v>7359811</v>
      </c>
      <c r="C7" s="7" t="s">
        <v>9</v>
      </c>
      <c r="D7" s="8">
        <v>5398941</v>
      </c>
    </row>
    <row r="8" ht="25.3" customHeight="1" spans="1:4">
      <c r="A8" s="7" t="s">
        <v>10</v>
      </c>
      <c r="B8" s="8"/>
      <c r="C8" s="7" t="s">
        <v>11</v>
      </c>
      <c r="D8" s="8"/>
    </row>
    <row r="9" ht="25.3" customHeight="1" spans="1:4">
      <c r="A9" s="7" t="s">
        <v>12</v>
      </c>
      <c r="B9" s="8"/>
      <c r="C9" s="7" t="s">
        <v>13</v>
      </c>
      <c r="D9" s="8"/>
    </row>
    <row r="10" ht="25.3" customHeight="1" spans="1:4">
      <c r="A10" s="7" t="s">
        <v>14</v>
      </c>
      <c r="B10" s="8"/>
      <c r="C10" s="7" t="s">
        <v>15</v>
      </c>
      <c r="D10" s="8"/>
    </row>
    <row r="11" ht="25.3" customHeight="1" spans="1:4">
      <c r="A11" s="7" t="s">
        <v>16</v>
      </c>
      <c r="B11" s="8"/>
      <c r="C11" s="7" t="s">
        <v>17</v>
      </c>
      <c r="D11" s="8"/>
    </row>
    <row r="12" ht="20.25" customHeight="1" spans="1:4">
      <c r="A12" s="7" t="s">
        <v>18</v>
      </c>
      <c r="B12" s="8"/>
      <c r="C12" s="7" t="s">
        <v>19</v>
      </c>
      <c r="D12" s="8"/>
    </row>
    <row r="13" ht="20.25" customHeight="1" spans="1:4">
      <c r="A13" s="7" t="s">
        <v>20</v>
      </c>
      <c r="B13" s="8"/>
      <c r="C13" s="7" t="s">
        <v>21</v>
      </c>
      <c r="D13" s="8"/>
    </row>
    <row r="14" ht="20.25" customHeight="1" spans="1:4">
      <c r="A14" s="7" t="s">
        <v>22</v>
      </c>
      <c r="B14" s="8"/>
      <c r="C14" s="7" t="s">
        <v>23</v>
      </c>
      <c r="D14" s="8">
        <v>1124176</v>
      </c>
    </row>
    <row r="15" ht="20.25" customHeight="1" spans="1:4">
      <c r="A15" s="7" t="s">
        <v>24</v>
      </c>
      <c r="B15" s="8"/>
      <c r="C15" s="7" t="s">
        <v>25</v>
      </c>
      <c r="D15" s="8"/>
    </row>
    <row r="16" ht="20.25" customHeight="1" spans="1:4">
      <c r="A16" s="7" t="s">
        <v>26</v>
      </c>
      <c r="B16" s="8"/>
      <c r="C16" s="7" t="s">
        <v>27</v>
      </c>
      <c r="D16" s="8">
        <v>393608</v>
      </c>
    </row>
    <row r="17" ht="20.25" customHeight="1" spans="1:4">
      <c r="A17" s="7"/>
      <c r="B17" s="8"/>
      <c r="C17" s="7" t="s">
        <v>28</v>
      </c>
      <c r="D17" s="8"/>
    </row>
    <row r="18" ht="20.25" customHeight="1" spans="1:4">
      <c r="A18" s="7"/>
      <c r="B18" s="99"/>
      <c r="C18" s="7" t="s">
        <v>29</v>
      </c>
      <c r="D18" s="8"/>
    </row>
    <row r="19" ht="20.25" customHeight="1" spans="1:4">
      <c r="A19" s="7"/>
      <c r="B19" s="99"/>
      <c r="C19" s="7" t="s">
        <v>30</v>
      </c>
      <c r="D19" s="8"/>
    </row>
    <row r="20" ht="20.25" customHeight="1" spans="1:4">
      <c r="A20" s="7"/>
      <c r="B20" s="99"/>
      <c r="C20" s="7" t="s">
        <v>31</v>
      </c>
      <c r="D20" s="8"/>
    </row>
    <row r="21" ht="20.25" customHeight="1" spans="1:4">
      <c r="A21" s="7"/>
      <c r="B21" s="99"/>
      <c r="C21" s="7" t="s">
        <v>32</v>
      </c>
      <c r="D21" s="8"/>
    </row>
    <row r="22" ht="20.25" customHeight="1" spans="1:4">
      <c r="A22" s="7"/>
      <c r="B22" s="99"/>
      <c r="C22" s="7" t="s">
        <v>33</v>
      </c>
      <c r="D22" s="8"/>
    </row>
    <row r="23" ht="20.25" customHeight="1" spans="1:4">
      <c r="A23" s="7"/>
      <c r="B23" s="99"/>
      <c r="C23" s="7" t="s">
        <v>34</v>
      </c>
      <c r="D23" s="8"/>
    </row>
    <row r="24" ht="20.25" customHeight="1" spans="1:4">
      <c r="A24" s="7"/>
      <c r="B24" s="99"/>
      <c r="C24" s="7" t="s">
        <v>35</v>
      </c>
      <c r="D24" s="8"/>
    </row>
    <row r="25" ht="20.25" customHeight="1" spans="1:4">
      <c r="A25" s="7"/>
      <c r="B25" s="99"/>
      <c r="C25" s="7" t="s">
        <v>36</v>
      </c>
      <c r="D25" s="8"/>
    </row>
    <row r="26" ht="20.25" customHeight="1" spans="1:4">
      <c r="A26" s="7"/>
      <c r="B26" s="99"/>
      <c r="C26" s="7" t="s">
        <v>37</v>
      </c>
      <c r="D26" s="8">
        <v>443086</v>
      </c>
    </row>
    <row r="27" ht="20.25" customHeight="1" spans="1:4">
      <c r="A27" s="7"/>
      <c r="B27" s="99"/>
      <c r="C27" s="7" t="s">
        <v>38</v>
      </c>
      <c r="D27" s="8"/>
    </row>
    <row r="28" ht="20.25" customHeight="1" spans="1:4">
      <c r="A28" s="7"/>
      <c r="B28" s="99"/>
      <c r="C28" s="7" t="s">
        <v>39</v>
      </c>
      <c r="D28" s="8"/>
    </row>
    <row r="29" ht="20.25" customHeight="1" spans="1:4">
      <c r="A29" s="7"/>
      <c r="B29" s="99"/>
      <c r="C29" s="7" t="s">
        <v>40</v>
      </c>
      <c r="D29" s="8"/>
    </row>
    <row r="30" ht="20.25" customHeight="1" spans="1:4">
      <c r="A30" s="7"/>
      <c r="B30" s="99"/>
      <c r="C30" s="7" t="s">
        <v>41</v>
      </c>
      <c r="D30" s="8"/>
    </row>
    <row r="31" ht="20.25" customHeight="1" spans="1:4">
      <c r="A31" s="7"/>
      <c r="B31" s="99"/>
      <c r="C31" s="7" t="s">
        <v>42</v>
      </c>
      <c r="D31" s="8"/>
    </row>
    <row r="32" ht="20.25" customHeight="1" spans="1:4">
      <c r="A32" s="7"/>
      <c r="B32" s="99"/>
      <c r="C32" s="7" t="s">
        <v>43</v>
      </c>
      <c r="D32" s="8"/>
    </row>
    <row r="33" ht="20.25" customHeight="1" spans="1:4">
      <c r="A33" s="7"/>
      <c r="B33" s="99"/>
      <c r="C33" s="7" t="s">
        <v>44</v>
      </c>
      <c r="D33" s="8"/>
    </row>
    <row r="34" ht="20.25" customHeight="1" spans="1:4">
      <c r="A34" s="7"/>
      <c r="B34" s="99"/>
      <c r="C34" s="7" t="s">
        <v>45</v>
      </c>
      <c r="D34" s="8"/>
    </row>
    <row r="35" ht="20.25" customHeight="1" spans="1:4">
      <c r="A35" s="7"/>
      <c r="B35" s="99"/>
      <c r="C35" s="7" t="s">
        <v>46</v>
      </c>
      <c r="D35" s="8"/>
    </row>
    <row r="36" ht="20.25" customHeight="1" spans="1:4">
      <c r="A36" s="7"/>
      <c r="B36" s="99"/>
      <c r="C36" s="7" t="s">
        <v>47</v>
      </c>
      <c r="D36" s="8"/>
    </row>
    <row r="37" ht="20.25" customHeight="1" spans="1:4">
      <c r="A37" s="100" t="s">
        <v>48</v>
      </c>
      <c r="B37" s="101">
        <v>7359811</v>
      </c>
      <c r="C37" s="100" t="s">
        <v>49</v>
      </c>
      <c r="D37" s="101">
        <v>7359811</v>
      </c>
    </row>
    <row r="38" ht="20.25" customHeight="1" spans="1:4">
      <c r="A38" s="102" t="s">
        <v>50</v>
      </c>
      <c r="B38" s="103"/>
      <c r="C38" s="102" t="s">
        <v>51</v>
      </c>
      <c r="D38" s="104"/>
    </row>
    <row r="39" ht="20.25" customHeight="1" spans="1:4">
      <c r="A39" s="105" t="s">
        <v>52</v>
      </c>
      <c r="B39" s="104">
        <v>7359811</v>
      </c>
      <c r="C39" s="105" t="s">
        <v>53</v>
      </c>
      <c r="D39" s="106">
        <v>7359811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41"/>
  <sheetViews>
    <sheetView showZeros="0" topLeftCell="D1" workbookViewId="0">
      <selection activeCell="D45" sqref="D45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4" t="s">
        <v>323</v>
      </c>
      <c r="B1" s="20"/>
      <c r="C1" s="20"/>
      <c r="D1" s="20"/>
      <c r="E1" s="20"/>
      <c r="F1" s="20"/>
      <c r="G1" s="20"/>
      <c r="H1" s="20"/>
      <c r="I1" s="20"/>
      <c r="J1" s="20" t="s">
        <v>311</v>
      </c>
    </row>
    <row r="2" ht="45" customHeight="1" spans="1:10">
      <c r="A2" s="21" t="str">
        <f>"2025"&amp;"年部门项目支出绩效目标表(另文下达)"</f>
        <v>2025年部门项目支出绩效目标表(另文下达)</v>
      </c>
      <c r="B2" s="21"/>
      <c r="C2" s="21"/>
      <c r="D2" s="21"/>
      <c r="E2" s="21"/>
      <c r="F2" s="21"/>
      <c r="G2" s="21"/>
      <c r="H2" s="21"/>
      <c r="I2" s="21"/>
      <c r="J2" s="21"/>
    </row>
    <row r="3" ht="15.75" customHeight="1" spans="1:10">
      <c r="A3" s="20" t="s">
        <v>2</v>
      </c>
      <c r="B3" s="43"/>
      <c r="C3" s="43"/>
      <c r="D3" s="43"/>
      <c r="E3" s="43"/>
      <c r="F3" s="44"/>
      <c r="G3" s="43"/>
      <c r="H3" s="44"/>
      <c r="I3" s="44"/>
      <c r="J3" s="44"/>
    </row>
    <row r="4" ht="60" customHeight="1" spans="1:10">
      <c r="A4" s="45" t="s">
        <v>312</v>
      </c>
      <c r="B4" s="45" t="s">
        <v>313</v>
      </c>
      <c r="C4" s="45" t="s">
        <v>314</v>
      </c>
      <c r="D4" s="45" t="s">
        <v>315</v>
      </c>
      <c r="E4" s="45" t="s">
        <v>316</v>
      </c>
      <c r="F4" s="45" t="s">
        <v>317</v>
      </c>
      <c r="G4" s="45" t="s">
        <v>318</v>
      </c>
      <c r="H4" s="45" t="s">
        <v>319</v>
      </c>
      <c r="I4" s="45" t="s">
        <v>320</v>
      </c>
      <c r="J4" s="45" t="s">
        <v>321</v>
      </c>
    </row>
    <row r="5" ht="47.5" customHeight="1" spans="1:10">
      <c r="A5" s="46">
        <v>1</v>
      </c>
      <c r="B5" s="46">
        <v>2</v>
      </c>
      <c r="C5" s="47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</row>
    <row r="6" customHeight="1" spans="1:10">
      <c r="A6" s="48" t="s">
        <v>307</v>
      </c>
      <c r="B6" s="49" t="s">
        <v>324</v>
      </c>
      <c r="C6" s="50" t="s">
        <v>325</v>
      </c>
      <c r="D6" s="50" t="s">
        <v>326</v>
      </c>
      <c r="E6" s="51" t="s">
        <v>327</v>
      </c>
      <c r="F6" s="52" t="s">
        <v>328</v>
      </c>
      <c r="G6" s="53" t="s">
        <v>329</v>
      </c>
      <c r="H6" s="52" t="s">
        <v>330</v>
      </c>
      <c r="I6" s="52" t="s">
        <v>331</v>
      </c>
      <c r="J6" s="65" t="s">
        <v>332</v>
      </c>
    </row>
    <row r="7" customHeight="1" spans="1:10">
      <c r="A7" s="48"/>
      <c r="B7" s="49"/>
      <c r="C7" s="50"/>
      <c r="D7" s="50"/>
      <c r="E7" s="51" t="s">
        <v>333</v>
      </c>
      <c r="F7" s="52" t="s">
        <v>334</v>
      </c>
      <c r="G7" s="53" t="s">
        <v>335</v>
      </c>
      <c r="H7" s="52" t="s">
        <v>336</v>
      </c>
      <c r="I7" s="52" t="s">
        <v>331</v>
      </c>
      <c r="J7" s="65" t="s">
        <v>337</v>
      </c>
    </row>
    <row r="8" customHeight="1" spans="1:10">
      <c r="A8" s="48"/>
      <c r="B8" s="49"/>
      <c r="C8" s="50"/>
      <c r="D8" s="50"/>
      <c r="E8" s="51" t="s">
        <v>338</v>
      </c>
      <c r="F8" s="52" t="s">
        <v>334</v>
      </c>
      <c r="G8" s="53" t="s">
        <v>339</v>
      </c>
      <c r="H8" s="52" t="s">
        <v>336</v>
      </c>
      <c r="I8" s="52" t="s">
        <v>331</v>
      </c>
      <c r="J8" s="65" t="s">
        <v>340</v>
      </c>
    </row>
    <row r="9" customHeight="1" spans="1:10">
      <c r="A9" s="48"/>
      <c r="B9" s="49"/>
      <c r="C9" s="50"/>
      <c r="D9" s="50"/>
      <c r="E9" s="51" t="s">
        <v>341</v>
      </c>
      <c r="F9" s="52" t="s">
        <v>334</v>
      </c>
      <c r="G9" s="53" t="s">
        <v>342</v>
      </c>
      <c r="H9" s="52" t="s">
        <v>343</v>
      </c>
      <c r="I9" s="52" t="s">
        <v>331</v>
      </c>
      <c r="J9" s="65" t="s">
        <v>344</v>
      </c>
    </row>
    <row r="10" customHeight="1" spans="1:10">
      <c r="A10" s="48"/>
      <c r="B10" s="49"/>
      <c r="C10" s="50"/>
      <c r="D10" s="54"/>
      <c r="E10" s="51" t="s">
        <v>345</v>
      </c>
      <c r="F10" s="52" t="s">
        <v>334</v>
      </c>
      <c r="G10" s="53" t="s">
        <v>346</v>
      </c>
      <c r="H10" s="52" t="s">
        <v>343</v>
      </c>
      <c r="I10" s="52" t="s">
        <v>331</v>
      </c>
      <c r="J10" s="65" t="s">
        <v>347</v>
      </c>
    </row>
    <row r="11" customHeight="1" spans="1:10">
      <c r="A11" s="48"/>
      <c r="B11" s="49"/>
      <c r="C11" s="50"/>
      <c r="D11" s="55" t="s">
        <v>348</v>
      </c>
      <c r="E11" s="51" t="s">
        <v>349</v>
      </c>
      <c r="F11" s="52" t="s">
        <v>349</v>
      </c>
      <c r="G11" s="53" t="s">
        <v>349</v>
      </c>
      <c r="H11" s="52" t="s">
        <v>349</v>
      </c>
      <c r="I11" s="52" t="s">
        <v>349</v>
      </c>
      <c r="J11" s="65" t="s">
        <v>349</v>
      </c>
    </row>
    <row r="12" customHeight="1" spans="1:10">
      <c r="A12" s="48"/>
      <c r="B12" s="49"/>
      <c r="C12" s="50"/>
      <c r="D12" s="55" t="s">
        <v>349</v>
      </c>
      <c r="E12" s="51" t="s">
        <v>350</v>
      </c>
      <c r="F12" s="52" t="s">
        <v>328</v>
      </c>
      <c r="G12" s="53" t="s">
        <v>351</v>
      </c>
      <c r="H12" s="52" t="s">
        <v>336</v>
      </c>
      <c r="I12" s="52" t="s">
        <v>331</v>
      </c>
      <c r="J12" s="65" t="s">
        <v>352</v>
      </c>
    </row>
    <row r="13" customHeight="1" spans="1:10">
      <c r="A13" s="48"/>
      <c r="B13" s="49"/>
      <c r="C13" s="50"/>
      <c r="D13" s="55" t="s">
        <v>349</v>
      </c>
      <c r="E13" s="51" t="s">
        <v>353</v>
      </c>
      <c r="F13" s="52" t="s">
        <v>328</v>
      </c>
      <c r="G13" s="53" t="s">
        <v>354</v>
      </c>
      <c r="H13" s="52" t="s">
        <v>336</v>
      </c>
      <c r="I13" s="52" t="s">
        <v>331</v>
      </c>
      <c r="J13" s="65" t="s">
        <v>355</v>
      </c>
    </row>
    <row r="14" customHeight="1" spans="1:10">
      <c r="A14" s="48"/>
      <c r="B14" s="49"/>
      <c r="C14" s="50"/>
      <c r="D14" s="55" t="s">
        <v>349</v>
      </c>
      <c r="E14" s="51" t="s">
        <v>356</v>
      </c>
      <c r="F14" s="52" t="s">
        <v>334</v>
      </c>
      <c r="G14" s="53" t="s">
        <v>357</v>
      </c>
      <c r="H14" s="52" t="s">
        <v>336</v>
      </c>
      <c r="I14" s="52" t="s">
        <v>331</v>
      </c>
      <c r="J14" s="65" t="s">
        <v>358</v>
      </c>
    </row>
    <row r="15" customHeight="1" spans="1:10">
      <c r="A15" s="48"/>
      <c r="B15" s="49"/>
      <c r="C15" s="50"/>
      <c r="D15" s="55" t="s">
        <v>349</v>
      </c>
      <c r="E15" s="51" t="s">
        <v>359</v>
      </c>
      <c r="F15" s="52" t="s">
        <v>334</v>
      </c>
      <c r="G15" s="53" t="s">
        <v>357</v>
      </c>
      <c r="H15" s="52" t="s">
        <v>360</v>
      </c>
      <c r="I15" s="52" t="s">
        <v>331</v>
      </c>
      <c r="J15" s="65" t="s">
        <v>361</v>
      </c>
    </row>
    <row r="16" customHeight="1" spans="1:10">
      <c r="A16" s="48"/>
      <c r="B16" s="49"/>
      <c r="C16" s="50"/>
      <c r="D16" s="55" t="s">
        <v>349</v>
      </c>
      <c r="E16" s="51" t="s">
        <v>362</v>
      </c>
      <c r="F16" s="52" t="s">
        <v>328</v>
      </c>
      <c r="G16" s="53" t="s">
        <v>363</v>
      </c>
      <c r="H16" s="52" t="s">
        <v>336</v>
      </c>
      <c r="I16" s="52" t="s">
        <v>331</v>
      </c>
      <c r="J16" s="65" t="s">
        <v>364</v>
      </c>
    </row>
    <row r="17" customHeight="1" spans="1:10">
      <c r="A17" s="48"/>
      <c r="B17" s="49"/>
      <c r="C17" s="50"/>
      <c r="D17" s="55" t="s">
        <v>349</v>
      </c>
      <c r="E17" s="51" t="s">
        <v>365</v>
      </c>
      <c r="F17" s="52" t="s">
        <v>328</v>
      </c>
      <c r="G17" s="53" t="s">
        <v>366</v>
      </c>
      <c r="H17" s="52" t="s">
        <v>343</v>
      </c>
      <c r="I17" s="52" t="s">
        <v>331</v>
      </c>
      <c r="J17" s="65" t="s">
        <v>367</v>
      </c>
    </row>
    <row r="18" customHeight="1" spans="1:10">
      <c r="A18" s="48"/>
      <c r="B18" s="49"/>
      <c r="C18" s="50"/>
      <c r="D18" s="55" t="s">
        <v>349</v>
      </c>
      <c r="E18" s="51" t="s">
        <v>368</v>
      </c>
      <c r="F18" s="52" t="s">
        <v>334</v>
      </c>
      <c r="G18" s="53" t="s">
        <v>369</v>
      </c>
      <c r="H18" s="52" t="s">
        <v>370</v>
      </c>
      <c r="I18" s="52" t="s">
        <v>331</v>
      </c>
      <c r="J18" s="65" t="s">
        <v>371</v>
      </c>
    </row>
    <row r="19" customHeight="1" spans="1:10">
      <c r="A19" s="48"/>
      <c r="B19" s="49"/>
      <c r="C19" s="50"/>
      <c r="D19" s="55" t="s">
        <v>372</v>
      </c>
      <c r="E19" s="51" t="s">
        <v>349</v>
      </c>
      <c r="F19" s="52" t="s">
        <v>349</v>
      </c>
      <c r="G19" s="53" t="s">
        <v>349</v>
      </c>
      <c r="H19" s="52" t="s">
        <v>349</v>
      </c>
      <c r="I19" s="52" t="s">
        <v>349</v>
      </c>
      <c r="J19" s="65" t="s">
        <v>349</v>
      </c>
    </row>
    <row r="20" customHeight="1" spans="1:10">
      <c r="A20" s="48"/>
      <c r="B20" s="49"/>
      <c r="C20" s="50"/>
      <c r="D20" s="55" t="s">
        <v>349</v>
      </c>
      <c r="E20" s="51" t="s">
        <v>373</v>
      </c>
      <c r="F20" s="52" t="s">
        <v>334</v>
      </c>
      <c r="G20" s="53" t="s">
        <v>357</v>
      </c>
      <c r="H20" s="52" t="s">
        <v>370</v>
      </c>
      <c r="I20" s="52" t="s">
        <v>331</v>
      </c>
      <c r="J20" s="65" t="s">
        <v>374</v>
      </c>
    </row>
    <row r="21" customHeight="1" spans="1:10">
      <c r="A21" s="48"/>
      <c r="B21" s="49"/>
      <c r="C21" s="54"/>
      <c r="D21" s="55" t="s">
        <v>349</v>
      </c>
      <c r="E21" s="51" t="s">
        <v>375</v>
      </c>
      <c r="F21" s="52" t="s">
        <v>328</v>
      </c>
      <c r="G21" s="53" t="s">
        <v>357</v>
      </c>
      <c r="H21" s="52" t="s">
        <v>370</v>
      </c>
      <c r="I21" s="52" t="s">
        <v>331</v>
      </c>
      <c r="J21" s="65" t="s">
        <v>376</v>
      </c>
    </row>
    <row r="22" customHeight="1" spans="1:10">
      <c r="A22" s="48"/>
      <c r="B22" s="49"/>
      <c r="C22" s="56" t="s">
        <v>377</v>
      </c>
      <c r="D22" s="55" t="s">
        <v>349</v>
      </c>
      <c r="E22" s="51" t="s">
        <v>349</v>
      </c>
      <c r="F22" s="52" t="s">
        <v>349</v>
      </c>
      <c r="G22" s="53" t="s">
        <v>349</v>
      </c>
      <c r="H22" s="52" t="s">
        <v>349</v>
      </c>
      <c r="I22" s="52" t="s">
        <v>349</v>
      </c>
      <c r="J22" s="65" t="s">
        <v>349</v>
      </c>
    </row>
    <row r="23" customHeight="1" spans="1:10">
      <c r="A23" s="48"/>
      <c r="B23" s="49"/>
      <c r="C23" s="50"/>
      <c r="D23" s="55" t="s">
        <v>378</v>
      </c>
      <c r="E23" s="51" t="s">
        <v>349</v>
      </c>
      <c r="F23" s="52" t="s">
        <v>349</v>
      </c>
      <c r="G23" s="53" t="s">
        <v>349</v>
      </c>
      <c r="H23" s="52" t="s">
        <v>349</v>
      </c>
      <c r="I23" s="52" t="s">
        <v>349</v>
      </c>
      <c r="J23" s="65" t="s">
        <v>349</v>
      </c>
    </row>
    <row r="24" customHeight="1" spans="1:10">
      <c r="A24" s="48"/>
      <c r="B24" s="49"/>
      <c r="C24" s="50"/>
      <c r="D24" s="55" t="s">
        <v>349</v>
      </c>
      <c r="E24" s="51" t="s">
        <v>379</v>
      </c>
      <c r="F24" s="52" t="s">
        <v>328</v>
      </c>
      <c r="G24" s="53" t="s">
        <v>380</v>
      </c>
      <c r="H24" s="52" t="s">
        <v>370</v>
      </c>
      <c r="I24" s="52" t="s">
        <v>381</v>
      </c>
      <c r="J24" s="65" t="s">
        <v>382</v>
      </c>
    </row>
    <row r="25" customHeight="1" spans="1:10">
      <c r="A25" s="48"/>
      <c r="B25" s="49"/>
      <c r="C25" s="50"/>
      <c r="D25" s="55" t="s">
        <v>383</v>
      </c>
      <c r="E25" s="51" t="s">
        <v>349</v>
      </c>
      <c r="F25" s="52" t="s">
        <v>349</v>
      </c>
      <c r="G25" s="53" t="s">
        <v>349</v>
      </c>
      <c r="H25" s="52" t="s">
        <v>349</v>
      </c>
      <c r="I25" s="52" t="s">
        <v>349</v>
      </c>
      <c r="J25" s="65" t="s">
        <v>349</v>
      </c>
    </row>
    <row r="26" customHeight="1" spans="1:10">
      <c r="A26" s="48"/>
      <c r="B26" s="49"/>
      <c r="C26" s="54"/>
      <c r="D26" s="55" t="s">
        <v>349</v>
      </c>
      <c r="E26" s="51" t="s">
        <v>384</v>
      </c>
      <c r="F26" s="52" t="s">
        <v>328</v>
      </c>
      <c r="G26" s="53" t="s">
        <v>380</v>
      </c>
      <c r="H26" s="52" t="s">
        <v>370</v>
      </c>
      <c r="I26" s="52" t="s">
        <v>381</v>
      </c>
      <c r="J26" s="65" t="s">
        <v>385</v>
      </c>
    </row>
    <row r="27" customHeight="1" spans="1:10">
      <c r="A27" s="48"/>
      <c r="B27" s="49"/>
      <c r="C27" s="56" t="s">
        <v>386</v>
      </c>
      <c r="D27" s="55" t="s">
        <v>349</v>
      </c>
      <c r="E27" s="51" t="s">
        <v>349</v>
      </c>
      <c r="F27" s="52" t="s">
        <v>349</v>
      </c>
      <c r="G27" s="53" t="s">
        <v>349</v>
      </c>
      <c r="H27" s="52" t="s">
        <v>349</v>
      </c>
      <c r="I27" s="52" t="s">
        <v>349</v>
      </c>
      <c r="J27" s="65" t="s">
        <v>349</v>
      </c>
    </row>
    <row r="28" customHeight="1" spans="1:10">
      <c r="A28" s="48"/>
      <c r="B28" s="49"/>
      <c r="C28" s="50"/>
      <c r="D28" s="55" t="s">
        <v>387</v>
      </c>
      <c r="E28" s="51" t="s">
        <v>349</v>
      </c>
      <c r="F28" s="52" t="s">
        <v>349</v>
      </c>
      <c r="G28" s="53" t="s">
        <v>349</v>
      </c>
      <c r="H28" s="52" t="s">
        <v>349</v>
      </c>
      <c r="I28" s="52" t="s">
        <v>349</v>
      </c>
      <c r="J28" s="65" t="s">
        <v>349</v>
      </c>
    </row>
    <row r="29" customHeight="1" spans="1:10">
      <c r="A29" s="48"/>
      <c r="B29" s="49"/>
      <c r="C29" s="50"/>
      <c r="D29" s="55" t="s">
        <v>349</v>
      </c>
      <c r="E29" s="51" t="s">
        <v>388</v>
      </c>
      <c r="F29" s="52" t="s">
        <v>328</v>
      </c>
      <c r="G29" s="53" t="s">
        <v>369</v>
      </c>
      <c r="H29" s="52" t="s">
        <v>370</v>
      </c>
      <c r="I29" s="52" t="s">
        <v>381</v>
      </c>
      <c r="J29" s="65" t="s">
        <v>389</v>
      </c>
    </row>
    <row r="30" customHeight="1" spans="1:10">
      <c r="A30" s="48"/>
      <c r="B30" s="49"/>
      <c r="C30" s="50"/>
      <c r="D30" s="55" t="s">
        <v>349</v>
      </c>
      <c r="E30" s="51" t="s">
        <v>390</v>
      </c>
      <c r="F30" s="52" t="s">
        <v>328</v>
      </c>
      <c r="G30" s="53" t="s">
        <v>369</v>
      </c>
      <c r="H30" s="52" t="s">
        <v>370</v>
      </c>
      <c r="I30" s="52" t="s">
        <v>381</v>
      </c>
      <c r="J30" s="65" t="s">
        <v>391</v>
      </c>
    </row>
    <row r="31" customHeight="1" spans="1:10">
      <c r="A31" s="57"/>
      <c r="B31" s="58"/>
      <c r="C31" s="54"/>
      <c r="D31" s="55" t="s">
        <v>349</v>
      </c>
      <c r="E31" s="51" t="s">
        <v>392</v>
      </c>
      <c r="F31" s="52" t="s">
        <v>328</v>
      </c>
      <c r="G31" s="53" t="s">
        <v>369</v>
      </c>
      <c r="H31" s="52" t="s">
        <v>370</v>
      </c>
      <c r="I31" s="52" t="s">
        <v>381</v>
      </c>
      <c r="J31" s="65" t="s">
        <v>392</v>
      </c>
    </row>
    <row r="32" customHeight="1" spans="1:10">
      <c r="A32" s="59" t="s">
        <v>393</v>
      </c>
      <c r="B32" s="60" t="s">
        <v>394</v>
      </c>
      <c r="C32" s="61"/>
      <c r="D32" s="61"/>
      <c r="E32" s="62"/>
      <c r="F32" s="63"/>
      <c r="G32" s="64"/>
      <c r="H32" s="63"/>
      <c r="I32" s="63"/>
      <c r="J32" s="66"/>
    </row>
    <row r="33" customHeight="1" spans="1:10">
      <c r="A33" s="48"/>
      <c r="B33" s="49"/>
      <c r="C33" s="55" t="s">
        <v>325</v>
      </c>
      <c r="D33" s="55" t="s">
        <v>349</v>
      </c>
      <c r="E33" s="51" t="s">
        <v>349</v>
      </c>
      <c r="F33" s="52" t="s">
        <v>349</v>
      </c>
      <c r="G33" s="53" t="s">
        <v>349</v>
      </c>
      <c r="H33" s="52" t="s">
        <v>349</v>
      </c>
      <c r="I33" s="52" t="s">
        <v>349</v>
      </c>
      <c r="J33" s="65" t="s">
        <v>349</v>
      </c>
    </row>
    <row r="34" customHeight="1" spans="1:10">
      <c r="A34" s="48"/>
      <c r="B34" s="49"/>
      <c r="C34" s="55" t="s">
        <v>349</v>
      </c>
      <c r="D34" s="55" t="s">
        <v>326</v>
      </c>
      <c r="E34" s="51" t="s">
        <v>349</v>
      </c>
      <c r="F34" s="52" t="s">
        <v>349</v>
      </c>
      <c r="G34" s="53" t="s">
        <v>349</v>
      </c>
      <c r="H34" s="52" t="s">
        <v>349</v>
      </c>
      <c r="I34" s="52" t="s">
        <v>349</v>
      </c>
      <c r="J34" s="65" t="s">
        <v>349</v>
      </c>
    </row>
    <row r="35" customHeight="1" spans="1:10">
      <c r="A35" s="48"/>
      <c r="B35" s="49"/>
      <c r="C35" s="55" t="s">
        <v>349</v>
      </c>
      <c r="D35" s="55" t="s">
        <v>349</v>
      </c>
      <c r="E35" s="51" t="s">
        <v>394</v>
      </c>
      <c r="F35" s="52" t="s">
        <v>328</v>
      </c>
      <c r="G35" s="53" t="s">
        <v>395</v>
      </c>
      <c r="H35" s="52" t="s">
        <v>396</v>
      </c>
      <c r="I35" s="52" t="s">
        <v>331</v>
      </c>
      <c r="J35" s="65" t="s">
        <v>397</v>
      </c>
    </row>
    <row r="36" customHeight="1" spans="1:10">
      <c r="A36" s="48"/>
      <c r="B36" s="49"/>
      <c r="C36" s="55" t="s">
        <v>377</v>
      </c>
      <c r="D36" s="55" t="s">
        <v>349</v>
      </c>
      <c r="E36" s="51" t="s">
        <v>349</v>
      </c>
      <c r="F36" s="52" t="s">
        <v>349</v>
      </c>
      <c r="G36" s="53" t="s">
        <v>349</v>
      </c>
      <c r="H36" s="52" t="s">
        <v>349</v>
      </c>
      <c r="I36" s="52" t="s">
        <v>349</v>
      </c>
      <c r="J36" s="65" t="s">
        <v>349</v>
      </c>
    </row>
    <row r="37" customHeight="1" spans="1:10">
      <c r="A37" s="48"/>
      <c r="B37" s="49"/>
      <c r="C37" s="55" t="s">
        <v>349</v>
      </c>
      <c r="D37" s="55" t="s">
        <v>378</v>
      </c>
      <c r="E37" s="51" t="s">
        <v>349</v>
      </c>
      <c r="F37" s="52" t="s">
        <v>349</v>
      </c>
      <c r="G37" s="53" t="s">
        <v>349</v>
      </c>
      <c r="H37" s="52" t="s">
        <v>349</v>
      </c>
      <c r="I37" s="52" t="s">
        <v>349</v>
      </c>
      <c r="J37" s="65" t="s">
        <v>349</v>
      </c>
    </row>
    <row r="38" customHeight="1" spans="1:10">
      <c r="A38" s="48"/>
      <c r="B38" s="49"/>
      <c r="C38" s="55" t="s">
        <v>349</v>
      </c>
      <c r="D38" s="55" t="s">
        <v>349</v>
      </c>
      <c r="E38" s="51" t="s">
        <v>398</v>
      </c>
      <c r="F38" s="52" t="s">
        <v>328</v>
      </c>
      <c r="G38" s="53" t="s">
        <v>399</v>
      </c>
      <c r="H38" s="52" t="s">
        <v>360</v>
      </c>
      <c r="I38" s="52" t="s">
        <v>331</v>
      </c>
      <c r="J38" s="65" t="s">
        <v>400</v>
      </c>
    </row>
    <row r="39" customHeight="1" spans="1:10">
      <c r="A39" s="48"/>
      <c r="B39" s="49"/>
      <c r="C39" s="55" t="s">
        <v>386</v>
      </c>
      <c r="D39" s="55" t="s">
        <v>349</v>
      </c>
      <c r="E39" s="51" t="s">
        <v>349</v>
      </c>
      <c r="F39" s="52" t="s">
        <v>349</v>
      </c>
      <c r="G39" s="53" t="s">
        <v>349</v>
      </c>
      <c r="H39" s="52" t="s">
        <v>349</v>
      </c>
      <c r="I39" s="52" t="s">
        <v>349</v>
      </c>
      <c r="J39" s="65" t="s">
        <v>349</v>
      </c>
    </row>
    <row r="40" customHeight="1" spans="1:10">
      <c r="A40" s="48"/>
      <c r="B40" s="49"/>
      <c r="C40" s="55" t="s">
        <v>349</v>
      </c>
      <c r="D40" s="55" t="s">
        <v>387</v>
      </c>
      <c r="E40" s="51" t="s">
        <v>349</v>
      </c>
      <c r="F40" s="52" t="s">
        <v>349</v>
      </c>
      <c r="G40" s="53" t="s">
        <v>349</v>
      </c>
      <c r="H40" s="52" t="s">
        <v>349</v>
      </c>
      <c r="I40" s="52" t="s">
        <v>349</v>
      </c>
      <c r="J40" s="65" t="s">
        <v>349</v>
      </c>
    </row>
    <row r="41" customHeight="1" spans="1:10">
      <c r="A41" s="57"/>
      <c r="B41" s="58"/>
      <c r="C41" s="55" t="s">
        <v>349</v>
      </c>
      <c r="D41" s="55" t="s">
        <v>349</v>
      </c>
      <c r="E41" s="51" t="s">
        <v>401</v>
      </c>
      <c r="F41" s="52" t="s">
        <v>328</v>
      </c>
      <c r="G41" s="53" t="s">
        <v>402</v>
      </c>
      <c r="H41" s="52" t="s">
        <v>370</v>
      </c>
      <c r="I41" s="52" t="s">
        <v>381</v>
      </c>
      <c r="J41" s="65" t="s">
        <v>403</v>
      </c>
    </row>
  </sheetData>
  <mergeCells count="10">
    <mergeCell ref="A1:J1"/>
    <mergeCell ref="A2:J2"/>
    <mergeCell ref="A6:A31"/>
    <mergeCell ref="A32:A41"/>
    <mergeCell ref="B6:B31"/>
    <mergeCell ref="B32:B41"/>
    <mergeCell ref="C6:C21"/>
    <mergeCell ref="C22:C26"/>
    <mergeCell ref="C27:C31"/>
    <mergeCell ref="D6:D10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B17" sqref="B17"/>
    </sheetView>
  </sheetViews>
  <sheetFormatPr defaultColWidth="10.7083333333333" defaultRowHeight="14.25" customHeight="1" outlineLevelCol="5"/>
  <cols>
    <col min="1" max="1" width="37.575" customWidth="1"/>
    <col min="2" max="2" width="29.1333333333333" customWidth="1"/>
    <col min="3" max="3" width="47.2833333333333" customWidth="1"/>
    <col min="4" max="4" width="21.85" customWidth="1"/>
    <col min="5" max="5" width="24.2833333333333" customWidth="1"/>
    <col min="6" max="6" width="23.5666666666667" customWidth="1"/>
  </cols>
  <sheetData>
    <row r="1" ht="15.75" customHeight="1" spans="1:6">
      <c r="A1" s="16"/>
      <c r="B1" s="16">
        <v>0</v>
      </c>
      <c r="C1" s="16"/>
      <c r="D1" s="16"/>
      <c r="E1" s="16"/>
      <c r="F1" s="15" t="s">
        <v>404</v>
      </c>
    </row>
    <row r="2" ht="45" customHeight="1" spans="1:6">
      <c r="A2" s="11" t="s">
        <v>405</v>
      </c>
      <c r="B2" s="11"/>
      <c r="C2" s="11"/>
      <c r="D2" s="11"/>
      <c r="E2" s="11"/>
      <c r="F2" s="11"/>
    </row>
    <row r="3" ht="19.5" customHeight="1" spans="1:6">
      <c r="A3" s="10" t="s">
        <v>2</v>
      </c>
      <c r="B3" s="10"/>
      <c r="C3" s="10"/>
      <c r="D3" s="16"/>
      <c r="E3" s="16"/>
      <c r="F3" s="15" t="s">
        <v>3</v>
      </c>
    </row>
    <row r="4" ht="19.5" customHeight="1" spans="1:6">
      <c r="A4" s="5" t="s">
        <v>406</v>
      </c>
      <c r="B4" s="5" t="s">
        <v>74</v>
      </c>
      <c r="C4" s="5" t="s">
        <v>75</v>
      </c>
      <c r="D4" s="5" t="s">
        <v>407</v>
      </c>
      <c r="E4" s="5"/>
      <c r="F4" s="5"/>
    </row>
    <row r="5" ht="18.75" customHeight="1" spans="1:6">
      <c r="A5" s="5"/>
      <c r="B5" s="5"/>
      <c r="C5" s="5"/>
      <c r="D5" s="5" t="s">
        <v>58</v>
      </c>
      <c r="E5" s="5" t="s">
        <v>77</v>
      </c>
      <c r="F5" s="5" t="s">
        <v>78</v>
      </c>
    </row>
    <row r="6" ht="17.25" customHeight="1" spans="1:6">
      <c r="A6" s="12">
        <v>1</v>
      </c>
      <c r="B6" s="42" t="s">
        <v>85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7"/>
      <c r="B7" s="7"/>
      <c r="C7" s="7"/>
      <c r="D7" s="14"/>
      <c r="E7" s="14"/>
      <c r="F7" s="14"/>
    </row>
    <row r="8" ht="22.5" customHeight="1" spans="1:6">
      <c r="A8" s="7"/>
      <c r="B8" s="7"/>
      <c r="C8" s="7"/>
      <c r="D8" s="14"/>
      <c r="E8" s="14"/>
      <c r="F8" s="14"/>
    </row>
    <row r="9" ht="22.5" customHeight="1" spans="1:6">
      <c r="A9" s="9" t="s">
        <v>58</v>
      </c>
      <c r="B9" s="9"/>
      <c r="C9" s="9"/>
      <c r="D9" s="14"/>
      <c r="E9" s="14"/>
      <c r="F9" s="14"/>
    </row>
    <row r="10" customHeight="1" spans="1:1">
      <c r="A10" t="s">
        <v>322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5"/>
  <sheetViews>
    <sheetView showGridLines="0" showZeros="0" workbookViewId="0">
      <selection activeCell="C18" sqref="C18"/>
    </sheetView>
  </sheetViews>
  <sheetFormatPr defaultColWidth="10" defaultRowHeight="12.75" customHeight="1"/>
  <cols>
    <col min="1" max="3" width="38.5" customWidth="1"/>
    <col min="4" max="17" width="12.85" customWidth="1"/>
  </cols>
  <sheetData>
    <row r="1" ht="17.25" customHeight="1" spans="1:17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41" t="s">
        <v>408</v>
      </c>
    </row>
    <row r="2" ht="45" customHeight="1" spans="1:17">
      <c r="A2" s="21" t="s">
        <v>409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ht="18.75" customHeight="1" spans="1:17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4" t="s">
        <v>55</v>
      </c>
    </row>
    <row r="4" ht="22.5" customHeight="1" spans="1:17">
      <c r="A4" s="36" t="s">
        <v>410</v>
      </c>
      <c r="B4" s="36" t="s">
        <v>411</v>
      </c>
      <c r="C4" s="36" t="s">
        <v>412</v>
      </c>
      <c r="D4" s="36" t="s">
        <v>413</v>
      </c>
      <c r="E4" s="36" t="s">
        <v>414</v>
      </c>
      <c r="F4" s="36" t="s">
        <v>415</v>
      </c>
      <c r="G4" s="36" t="s">
        <v>199</v>
      </c>
      <c r="H4" s="36"/>
      <c r="I4" s="36"/>
      <c r="J4" s="36"/>
      <c r="K4" s="36"/>
      <c r="L4" s="36"/>
      <c r="M4" s="36"/>
      <c r="N4" s="36"/>
      <c r="O4" s="36"/>
      <c r="P4" s="36"/>
      <c r="Q4" s="36"/>
    </row>
    <row r="5" ht="22.5" customHeight="1" spans="1:17">
      <c r="A5" s="36"/>
      <c r="B5" s="36" t="s">
        <v>416</v>
      </c>
      <c r="C5" s="36" t="s">
        <v>417</v>
      </c>
      <c r="D5" s="36" t="s">
        <v>413</v>
      </c>
      <c r="E5" s="36" t="s">
        <v>418</v>
      </c>
      <c r="F5" s="36"/>
      <c r="G5" s="36" t="s">
        <v>58</v>
      </c>
      <c r="H5" s="36" t="s">
        <v>61</v>
      </c>
      <c r="I5" s="36" t="s">
        <v>419</v>
      </c>
      <c r="J5" s="36" t="s">
        <v>420</v>
      </c>
      <c r="K5" s="36" t="s">
        <v>421</v>
      </c>
      <c r="L5" s="36" t="s">
        <v>65</v>
      </c>
      <c r="M5" s="36"/>
      <c r="N5" s="36"/>
      <c r="O5" s="36"/>
      <c r="P5" s="36"/>
      <c r="Q5" s="36"/>
    </row>
    <row r="6" ht="23.65" customHeight="1" spans="1:17">
      <c r="A6" s="36"/>
      <c r="B6" s="36"/>
      <c r="C6" s="36"/>
      <c r="D6" s="36"/>
      <c r="E6" s="36"/>
      <c r="F6" s="36"/>
      <c r="G6" s="36"/>
      <c r="H6" s="36"/>
      <c r="I6" s="36" t="s">
        <v>60</v>
      </c>
      <c r="J6" s="36"/>
      <c r="K6" s="36"/>
      <c r="L6" s="36" t="s">
        <v>60</v>
      </c>
      <c r="M6" s="36" t="s">
        <v>66</v>
      </c>
      <c r="N6" s="36" t="s">
        <v>67</v>
      </c>
      <c r="O6" s="36" t="s">
        <v>68</v>
      </c>
      <c r="P6" s="36" t="s">
        <v>69</v>
      </c>
      <c r="Q6" s="36" t="s">
        <v>70</v>
      </c>
    </row>
    <row r="7" ht="22.5" customHeight="1" spans="1:17">
      <c r="A7" s="37">
        <v>1</v>
      </c>
      <c r="B7" s="37">
        <v>2</v>
      </c>
      <c r="C7" s="37">
        <v>3</v>
      </c>
      <c r="D7" s="37">
        <v>4</v>
      </c>
      <c r="E7" s="37">
        <v>5</v>
      </c>
      <c r="F7" s="37">
        <v>6</v>
      </c>
      <c r="G7" s="37">
        <v>7</v>
      </c>
      <c r="H7" s="37">
        <v>8</v>
      </c>
      <c r="I7" s="37">
        <v>9</v>
      </c>
      <c r="J7" s="37">
        <v>10</v>
      </c>
      <c r="K7" s="37">
        <v>11</v>
      </c>
      <c r="L7" s="37">
        <v>12</v>
      </c>
      <c r="M7" s="37">
        <v>13</v>
      </c>
      <c r="N7" s="37">
        <v>14</v>
      </c>
      <c r="O7" s="37">
        <v>15</v>
      </c>
      <c r="P7" s="37">
        <v>16</v>
      </c>
      <c r="Q7" s="37">
        <v>17</v>
      </c>
    </row>
    <row r="8" ht="22.5" customHeight="1" spans="1:17">
      <c r="A8" s="38"/>
      <c r="B8" s="38"/>
      <c r="C8" s="38"/>
      <c r="D8" s="38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</row>
    <row r="9" ht="22.5" customHeight="1" spans="1:17">
      <c r="A9" s="38"/>
      <c r="B9" s="38"/>
      <c r="C9" s="38"/>
      <c r="D9" s="38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</row>
    <row r="10" ht="22.5" customHeight="1" spans="1:17">
      <c r="A10" s="38"/>
      <c r="B10" s="7"/>
      <c r="C10" s="7"/>
      <c r="D10" s="7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</row>
    <row r="11" ht="22.5" customHeight="1" spans="1:17">
      <c r="A11" s="7"/>
      <c r="B11" s="38"/>
      <c r="C11" s="38"/>
      <c r="D11" s="38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</row>
    <row r="12" ht="22.5" customHeight="1" spans="1:17">
      <c r="A12" s="38"/>
      <c r="B12" s="7"/>
      <c r="C12" s="7"/>
      <c r="D12" s="7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</row>
    <row r="13" ht="22.5" customHeight="1" spans="1:17">
      <c r="A13" s="7"/>
      <c r="B13" s="38"/>
      <c r="C13" s="38"/>
      <c r="D13" s="38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</row>
    <row r="14" ht="22.5" customHeight="1" spans="1:17">
      <c r="A14" s="40" t="s">
        <v>58</v>
      </c>
      <c r="B14" s="40"/>
      <c r="C14" s="40"/>
      <c r="D14" s="40"/>
      <c r="E14" s="40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</row>
    <row r="15" customHeight="1" spans="1:1">
      <c r="A15" t="s">
        <v>322</v>
      </c>
    </row>
  </sheetData>
  <mergeCells count="15">
    <mergeCell ref="A2:Q2"/>
    <mergeCell ref="G4:Q4"/>
    <mergeCell ref="L5:Q5"/>
    <mergeCell ref="A14:E14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1"/>
  <sheetViews>
    <sheetView showZeros="0" workbookViewId="0">
      <selection activeCell="C16" sqref="C16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27.9916666666667" customWidth="1"/>
    <col min="4" max="4" width="13.5083333333333" customWidth="1"/>
    <col min="5" max="5" width="21.7833333333333" customWidth="1"/>
    <col min="6" max="6" width="24.6416666666667" customWidth="1"/>
    <col min="7" max="7" width="30.075" customWidth="1"/>
    <col min="8" max="18" width="12.85" customWidth="1"/>
  </cols>
  <sheetData>
    <row r="1" ht="23.65" customHeight="1" spans="1:18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35" t="s">
        <v>422</v>
      </c>
    </row>
    <row r="2" ht="49.9" customHeight="1" spans="1:18">
      <c r="A2" s="28" t="str">
        <f>"2025"&amp;"年部门政府购买服务预算表"</f>
        <v>2025年部门政府购买服务预算表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ht="23.65" customHeight="1" spans="1:18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35" t="s">
        <v>55</v>
      </c>
    </row>
    <row r="4" ht="23.65" customHeight="1" spans="1:18">
      <c r="A4" s="30" t="s">
        <v>410</v>
      </c>
      <c r="B4" s="30" t="s">
        <v>423</v>
      </c>
      <c r="C4" s="30" t="s">
        <v>424</v>
      </c>
      <c r="D4" s="30" t="s">
        <v>425</v>
      </c>
      <c r="E4" s="30" t="s">
        <v>426</v>
      </c>
      <c r="F4" s="30" t="s">
        <v>427</v>
      </c>
      <c r="G4" s="30" t="s">
        <v>428</v>
      </c>
      <c r="H4" s="30" t="s">
        <v>199</v>
      </c>
      <c r="I4" s="30"/>
      <c r="J4" s="30"/>
      <c r="K4" s="30"/>
      <c r="L4" s="30"/>
      <c r="M4" s="30"/>
      <c r="N4" s="30"/>
      <c r="O4" s="30"/>
      <c r="P4" s="30"/>
      <c r="Q4" s="30"/>
      <c r="R4" s="30"/>
    </row>
    <row r="5" ht="23.65" customHeight="1" spans="1:18">
      <c r="A5" s="30" t="s">
        <v>429</v>
      </c>
      <c r="B5" s="30" t="s">
        <v>420</v>
      </c>
      <c r="C5" s="30" t="s">
        <v>421</v>
      </c>
      <c r="D5" s="30"/>
      <c r="E5" s="30" t="s">
        <v>430</v>
      </c>
      <c r="F5" s="30"/>
      <c r="G5" s="30"/>
      <c r="H5" s="30" t="s">
        <v>58</v>
      </c>
      <c r="I5" s="30" t="s">
        <v>61</v>
      </c>
      <c r="J5" s="30" t="s">
        <v>419</v>
      </c>
      <c r="K5" s="30" t="s">
        <v>420</v>
      </c>
      <c r="L5" s="30" t="s">
        <v>421</v>
      </c>
      <c r="M5" s="30" t="s">
        <v>65</v>
      </c>
      <c r="N5" s="30"/>
      <c r="O5" s="30"/>
      <c r="P5" s="30"/>
      <c r="Q5" s="30"/>
      <c r="R5" s="30"/>
    </row>
    <row r="6" ht="23.65" customHeight="1" spans="1:18">
      <c r="A6" s="30"/>
      <c r="B6" s="30"/>
      <c r="C6" s="30"/>
      <c r="D6" s="30"/>
      <c r="E6" s="30"/>
      <c r="F6" s="30"/>
      <c r="G6" s="30"/>
      <c r="H6" s="30"/>
      <c r="I6" s="30" t="s">
        <v>60</v>
      </c>
      <c r="J6" s="30"/>
      <c r="K6" s="30"/>
      <c r="L6" s="30"/>
      <c r="M6" s="30" t="s">
        <v>60</v>
      </c>
      <c r="N6" s="30" t="s">
        <v>66</v>
      </c>
      <c r="O6" s="30" t="s">
        <v>67</v>
      </c>
      <c r="P6" s="30" t="s">
        <v>68</v>
      </c>
      <c r="Q6" s="30" t="s">
        <v>69</v>
      </c>
      <c r="R6" s="30" t="s">
        <v>70</v>
      </c>
    </row>
    <row r="7" ht="22.5" customHeight="1" spans="1:18">
      <c r="A7" s="31" t="s">
        <v>84</v>
      </c>
      <c r="B7" s="31" t="s">
        <v>85</v>
      </c>
      <c r="C7" s="31" t="s">
        <v>86</v>
      </c>
      <c r="D7" s="31" t="s">
        <v>87</v>
      </c>
      <c r="E7" s="31" t="s">
        <v>88</v>
      </c>
      <c r="F7" s="31" t="s">
        <v>89</v>
      </c>
      <c r="G7" s="31" t="s">
        <v>90</v>
      </c>
      <c r="H7" s="31" t="s">
        <v>91</v>
      </c>
      <c r="I7" s="31" t="s">
        <v>92</v>
      </c>
      <c r="J7" s="31" t="s">
        <v>93</v>
      </c>
      <c r="K7" s="31" t="s">
        <v>94</v>
      </c>
      <c r="L7" s="31" t="s">
        <v>95</v>
      </c>
      <c r="M7" s="31" t="s">
        <v>96</v>
      </c>
      <c r="N7" s="31" t="s">
        <v>97</v>
      </c>
      <c r="O7" s="31" t="s">
        <v>431</v>
      </c>
      <c r="P7" s="31" t="s">
        <v>432</v>
      </c>
      <c r="Q7" s="31" t="s">
        <v>433</v>
      </c>
      <c r="R7" s="31" t="s">
        <v>434</v>
      </c>
    </row>
    <row r="8" ht="22.5" customHeight="1" spans="1:18">
      <c r="A8" s="32"/>
      <c r="B8" s="32"/>
      <c r="C8" s="32"/>
      <c r="D8" s="32"/>
      <c r="E8" s="32"/>
      <c r="F8" s="32"/>
      <c r="G8" s="32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ht="22.5" customHeight="1" spans="1:18">
      <c r="A9" s="32"/>
      <c r="B9" s="32"/>
      <c r="C9" s="32"/>
      <c r="D9" s="32"/>
      <c r="E9" s="32"/>
      <c r="F9" s="32"/>
      <c r="G9" s="32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ht="22.5" customHeight="1" spans="1:18">
      <c r="A10" s="34" t="s">
        <v>58</v>
      </c>
      <c r="B10" s="34"/>
      <c r="C10" s="34"/>
      <c r="D10" s="34"/>
      <c r="E10" s="34"/>
      <c r="F10" s="34"/>
      <c r="G10" s="34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customHeight="1" spans="1:1">
      <c r="A11" t="s">
        <v>322</v>
      </c>
    </row>
  </sheetData>
  <mergeCells count="17">
    <mergeCell ref="A2:R2"/>
    <mergeCell ref="A3:Q3"/>
    <mergeCell ref="H4:R4"/>
    <mergeCell ref="M5:R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0"/>
  <sheetViews>
    <sheetView showZeros="0" workbookViewId="0">
      <selection activeCell="D13" sqref="D13"/>
    </sheetView>
  </sheetViews>
  <sheetFormatPr defaultColWidth="10.7083333333333" defaultRowHeight="14.25" customHeight="1"/>
  <cols>
    <col min="1" max="1" width="44" customWidth="1"/>
    <col min="2" max="14" width="12.85" customWidth="1"/>
  </cols>
  <sheetData>
    <row r="1" ht="13.5" customHeight="1" spans="1:1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5" t="s">
        <v>435</v>
      </c>
    </row>
    <row r="2" ht="45" customHeight="1" spans="1:14">
      <c r="A2" s="11" t="s">
        <v>436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2.5" customHeight="1" spans="1:14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5" t="s">
        <v>55</v>
      </c>
    </row>
    <row r="4" ht="22.5" customHeight="1" spans="1:14">
      <c r="A4" s="5" t="s">
        <v>437</v>
      </c>
      <c r="B4" s="5" t="s">
        <v>199</v>
      </c>
      <c r="C4" s="5"/>
      <c r="D4" s="5"/>
      <c r="E4" s="5" t="s">
        <v>438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58</v>
      </c>
      <c r="C5" s="5" t="s">
        <v>61</v>
      </c>
      <c r="D5" s="5" t="s">
        <v>419</v>
      </c>
      <c r="E5" s="5" t="s">
        <v>439</v>
      </c>
      <c r="F5" s="5" t="s">
        <v>440</v>
      </c>
      <c r="G5" s="5" t="s">
        <v>441</v>
      </c>
      <c r="H5" s="5" t="s">
        <v>442</v>
      </c>
      <c r="I5" s="5" t="s">
        <v>443</v>
      </c>
      <c r="J5" s="5" t="s">
        <v>444</v>
      </c>
      <c r="K5" s="5" t="s">
        <v>445</v>
      </c>
      <c r="L5" s="5" t="s">
        <v>446</v>
      </c>
      <c r="M5" s="5" t="s">
        <v>447</v>
      </c>
      <c r="N5" s="5" t="s">
        <v>448</v>
      </c>
    </row>
    <row r="6" ht="22.5" customHeight="1" spans="1:14">
      <c r="A6" s="25">
        <v>1</v>
      </c>
      <c r="B6" s="25">
        <v>2</v>
      </c>
      <c r="C6" s="25">
        <v>3</v>
      </c>
      <c r="D6" s="26">
        <v>4</v>
      </c>
      <c r="E6" s="25">
        <v>5</v>
      </c>
      <c r="F6" s="25">
        <v>6</v>
      </c>
      <c r="G6" s="26">
        <v>7</v>
      </c>
      <c r="H6" s="25">
        <v>8</v>
      </c>
      <c r="I6" s="25">
        <v>9</v>
      </c>
      <c r="J6" s="26">
        <v>10</v>
      </c>
      <c r="K6" s="25">
        <v>11</v>
      </c>
      <c r="L6" s="25">
        <v>12</v>
      </c>
      <c r="M6" s="26">
        <v>13</v>
      </c>
      <c r="N6" s="25">
        <v>14</v>
      </c>
    </row>
    <row r="7" ht="22.5" customHeight="1" spans="1:14">
      <c r="A7" s="7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ht="22.5" customHeight="1" spans="1:14">
      <c r="A8" s="7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ht="22.5" customHeight="1" spans="1:14">
      <c r="A9" s="7" t="s">
        <v>58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customHeight="1" spans="1:1">
      <c r="A10" t="s">
        <v>322</v>
      </c>
    </row>
  </sheetData>
  <mergeCells count="5">
    <mergeCell ref="A2:N2"/>
    <mergeCell ref="A3:H3"/>
    <mergeCell ref="B4:D4"/>
    <mergeCell ref="E4:N4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9"/>
  <sheetViews>
    <sheetView showZeros="0" workbookViewId="0">
      <selection activeCell="C25" sqref="C25"/>
    </sheetView>
  </sheetViews>
  <sheetFormatPr defaultColWidth="10.7083333333333" defaultRowHeight="12" customHeight="1"/>
  <cols>
    <col min="1" max="1" width="37.5" customWidth="1"/>
    <col min="2" max="2" width="25.5" customWidth="1"/>
    <col min="3" max="3" width="33.375" customWidth="1"/>
    <col min="4" max="4" width="20.85" customWidth="1"/>
    <col min="5" max="5" width="17.2833333333333" customWidth="1"/>
    <col min="6" max="6" width="30.2833333333333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41.7" customWidth="1"/>
  </cols>
  <sheetData>
    <row r="1" ht="15.75" customHeight="1" spans="1:11">
      <c r="A1" s="20"/>
      <c r="B1" s="20"/>
      <c r="C1" s="20"/>
      <c r="D1" s="20"/>
      <c r="E1" s="20"/>
      <c r="F1" s="20"/>
      <c r="G1" s="20"/>
      <c r="H1" s="20"/>
      <c r="I1" s="20"/>
      <c r="J1" s="20"/>
      <c r="K1" s="24" t="s">
        <v>449</v>
      </c>
    </row>
    <row r="2" ht="45" customHeight="1" spans="1:11">
      <c r="A2" s="21" t="s">
        <v>450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ht="15.75" customHeight="1" spans="1:11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ht="22.5" customHeight="1" spans="1:11">
      <c r="A4" s="9" t="s">
        <v>451</v>
      </c>
      <c r="B4" s="9" t="s">
        <v>193</v>
      </c>
      <c r="C4" s="9" t="s">
        <v>313</v>
      </c>
      <c r="D4" s="9" t="s">
        <v>314</v>
      </c>
      <c r="E4" s="9" t="s">
        <v>315</v>
      </c>
      <c r="F4" s="9" t="s">
        <v>316</v>
      </c>
      <c r="G4" s="9" t="s">
        <v>317</v>
      </c>
      <c r="H4" s="9" t="s">
        <v>318</v>
      </c>
      <c r="I4" s="9" t="s">
        <v>319</v>
      </c>
      <c r="J4" s="9" t="s">
        <v>320</v>
      </c>
      <c r="K4" s="9" t="s">
        <v>321</v>
      </c>
    </row>
    <row r="5" ht="22.5" customHeight="1" spans="1:11">
      <c r="A5" s="12">
        <v>1</v>
      </c>
      <c r="B5" s="22">
        <v>2</v>
      </c>
      <c r="C5" s="12">
        <v>3</v>
      </c>
      <c r="D5" s="22">
        <v>4</v>
      </c>
      <c r="E5" s="12">
        <v>5</v>
      </c>
      <c r="F5" s="22">
        <v>6</v>
      </c>
      <c r="G5" s="12">
        <v>7</v>
      </c>
      <c r="H5" s="22">
        <v>8</v>
      </c>
      <c r="I5" s="12">
        <v>9</v>
      </c>
      <c r="J5" s="22">
        <v>10</v>
      </c>
      <c r="K5" s="22">
        <v>11</v>
      </c>
    </row>
    <row r="6" ht="22.5" customHeight="1" spans="1:1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</row>
    <row r="7" ht="22.5" customHeight="1" spans="1:1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</row>
    <row r="8" ht="22.5" customHeight="1" spans="1:11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</row>
    <row r="9" customHeight="1" spans="1:1">
      <c r="A9" t="s">
        <v>322</v>
      </c>
    </row>
  </sheetData>
  <mergeCells count="1">
    <mergeCell ref="A2:K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C20" sqref="C20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8" width="12.85" customWidth="1"/>
  </cols>
  <sheetData>
    <row r="1" ht="14.25" customHeight="1" spans="1:8">
      <c r="A1" s="16"/>
      <c r="B1" s="16"/>
      <c r="C1" s="16"/>
      <c r="D1" s="16"/>
      <c r="E1" s="16"/>
      <c r="F1" s="16"/>
      <c r="G1" s="16"/>
      <c r="H1" s="15" t="s">
        <v>452</v>
      </c>
    </row>
    <row r="2" ht="45" customHeight="1" spans="1:8">
      <c r="A2" s="11" t="s">
        <v>453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">
        <v>2</v>
      </c>
      <c r="B3" s="10"/>
      <c r="C3" s="10"/>
      <c r="D3" s="16"/>
      <c r="E3" s="16"/>
      <c r="F3" s="16"/>
      <c r="G3" s="16"/>
      <c r="H3" s="15" t="s">
        <v>55</v>
      </c>
    </row>
    <row r="4" ht="18" customHeight="1" spans="1:8">
      <c r="A4" s="5" t="s">
        <v>406</v>
      </c>
      <c r="B4" s="5" t="s">
        <v>454</v>
      </c>
      <c r="C4" s="5" t="s">
        <v>455</v>
      </c>
      <c r="D4" s="5" t="s">
        <v>456</v>
      </c>
      <c r="E4" s="5" t="s">
        <v>413</v>
      </c>
      <c r="F4" s="5" t="s">
        <v>457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414</v>
      </c>
      <c r="G5" s="5" t="s">
        <v>458</v>
      </c>
      <c r="H5" s="5" t="s">
        <v>459</v>
      </c>
    </row>
    <row r="6" ht="21" customHeight="1" spans="1:8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</row>
    <row r="7" ht="23.25" customHeight="1" spans="1:8">
      <c r="A7" s="7"/>
      <c r="B7" s="7"/>
      <c r="C7" s="7"/>
      <c r="D7" s="7"/>
      <c r="E7" s="18"/>
      <c r="F7" s="18"/>
      <c r="G7" s="18"/>
      <c r="H7" s="18"/>
    </row>
    <row r="8" ht="23.25" customHeight="1" spans="1:8">
      <c r="A8" s="7" t="s">
        <v>349</v>
      </c>
      <c r="B8" s="7"/>
      <c r="C8" s="7"/>
      <c r="D8" s="7"/>
      <c r="E8" s="18"/>
      <c r="F8" s="18"/>
      <c r="G8" s="18"/>
      <c r="H8" s="18"/>
    </row>
    <row r="9" ht="23.25" customHeight="1" spans="1:8">
      <c r="A9" s="9" t="s">
        <v>58</v>
      </c>
      <c r="B9" s="9"/>
      <c r="C9" s="9"/>
      <c r="D9" s="9"/>
      <c r="E9" s="9"/>
      <c r="F9" s="14"/>
      <c r="G9" s="19"/>
      <c r="H9" s="19"/>
    </row>
    <row r="10" customHeight="1" spans="1:1">
      <c r="A10" t="s">
        <v>322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workbookViewId="0">
      <selection activeCell="A3" sqref="A3:J3"/>
    </sheetView>
  </sheetViews>
  <sheetFormatPr defaultColWidth="10.7083333333333" defaultRowHeight="14.25" customHeight="1"/>
  <cols>
    <col min="1" max="7" width="17.575" customWidth="1"/>
    <col min="8" max="11" width="12.85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5" t="s">
        <v>460</v>
      </c>
    </row>
    <row r="2" ht="46.15" customHeight="1" spans="1:11">
      <c r="A2" s="11" t="s">
        <v>461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5" t="s">
        <v>3</v>
      </c>
    </row>
    <row r="4" ht="22.5" customHeight="1" spans="1:11">
      <c r="A4" s="5" t="s">
        <v>300</v>
      </c>
      <c r="B4" s="5" t="s">
        <v>194</v>
      </c>
      <c r="C4" s="5" t="s">
        <v>192</v>
      </c>
      <c r="D4" s="5" t="s">
        <v>195</v>
      </c>
      <c r="E4" s="5" t="s">
        <v>196</v>
      </c>
      <c r="F4" s="5" t="s">
        <v>301</v>
      </c>
      <c r="G4" s="5" t="s">
        <v>302</v>
      </c>
      <c r="H4" s="5" t="s">
        <v>58</v>
      </c>
      <c r="I4" s="5" t="s">
        <v>462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60</v>
      </c>
      <c r="I5" s="5" t="s">
        <v>61</v>
      </c>
      <c r="J5" s="5" t="s">
        <v>62</v>
      </c>
      <c r="K5" s="5" t="s">
        <v>63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14"/>
      <c r="I7" s="14"/>
      <c r="J7" s="14"/>
      <c r="K7" s="14"/>
    </row>
    <row r="8" ht="22.5" customHeight="1" spans="1:11">
      <c r="A8" s="7" t="s">
        <v>349</v>
      </c>
      <c r="B8" s="7" t="s">
        <v>349</v>
      </c>
      <c r="C8" s="7" t="s">
        <v>349</v>
      </c>
      <c r="D8" s="7"/>
      <c r="E8" s="7"/>
      <c r="F8" s="7"/>
      <c r="G8" s="7"/>
      <c r="H8" s="14"/>
      <c r="I8" s="14"/>
      <c r="J8" s="14"/>
      <c r="K8" s="14"/>
    </row>
    <row r="9" ht="22.5" customHeight="1" spans="1:11">
      <c r="A9" s="9" t="s">
        <v>58</v>
      </c>
      <c r="B9" s="9"/>
      <c r="C9" s="9"/>
      <c r="D9" s="9"/>
      <c r="E9" s="9"/>
      <c r="F9" s="9"/>
      <c r="G9" s="9"/>
      <c r="H9" s="14"/>
      <c r="I9" s="14"/>
      <c r="J9" s="14"/>
      <c r="K9" s="14"/>
    </row>
    <row r="10" customHeight="1" spans="1:1">
      <c r="A10" t="s">
        <v>322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9"/>
  <sheetViews>
    <sheetView showGridLines="0" showZeros="0" tabSelected="1" workbookViewId="0">
      <selection activeCell="E23" sqref="E23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54.7916666666667" customWidth="1"/>
    <col min="4" max="4" width="8.70833333333333" customWidth="1"/>
    <col min="5" max="7" width="12.8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463</v>
      </c>
    </row>
    <row r="2" ht="45" customHeight="1" spans="1:7">
      <c r="A2" s="3" t="s">
        <v>464</v>
      </c>
      <c r="B2" s="3"/>
      <c r="C2" s="3"/>
      <c r="D2" s="3"/>
      <c r="E2" s="3"/>
      <c r="F2" s="3"/>
      <c r="G2" s="3"/>
    </row>
    <row r="3" ht="15" customHeight="1" spans="1:7">
      <c r="A3" s="4" t="s">
        <v>2</v>
      </c>
      <c r="B3" s="4"/>
      <c r="C3" s="1"/>
      <c r="D3" s="1"/>
      <c r="E3" s="1"/>
      <c r="F3" s="1"/>
      <c r="G3" s="2" t="s">
        <v>55</v>
      </c>
    </row>
    <row r="4" ht="45" customHeight="1" spans="1:7">
      <c r="A4" s="5" t="s">
        <v>192</v>
      </c>
      <c r="B4" s="5" t="s">
        <v>300</v>
      </c>
      <c r="C4" s="5" t="s">
        <v>194</v>
      </c>
      <c r="D4" s="5" t="s">
        <v>465</v>
      </c>
      <c r="E4" s="5" t="s">
        <v>61</v>
      </c>
      <c r="F4" s="5"/>
      <c r="G4" s="5"/>
    </row>
    <row r="5" ht="45" customHeight="1" spans="1:7">
      <c r="A5" s="5"/>
      <c r="B5" s="5"/>
      <c r="C5" s="5"/>
      <c r="D5" s="5"/>
      <c r="E5" s="5" t="s">
        <v>466</v>
      </c>
      <c r="F5" s="5" t="s">
        <v>467</v>
      </c>
      <c r="G5" s="5" t="s">
        <v>468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72</v>
      </c>
      <c r="B7" s="7" t="s">
        <v>305</v>
      </c>
      <c r="C7" s="7" t="s">
        <v>309</v>
      </c>
      <c r="D7" s="7" t="s">
        <v>469</v>
      </c>
      <c r="E7" s="8">
        <v>160000</v>
      </c>
      <c r="F7" s="8">
        <v>160000</v>
      </c>
      <c r="G7" s="8">
        <v>160000</v>
      </c>
    </row>
    <row r="8" ht="22.5" customHeight="1" spans="1:7">
      <c r="A8" s="7" t="s">
        <v>72</v>
      </c>
      <c r="B8" s="7" t="s">
        <v>305</v>
      </c>
      <c r="C8" s="7" t="s">
        <v>307</v>
      </c>
      <c r="D8" s="7" t="s">
        <v>469</v>
      </c>
      <c r="E8" s="8">
        <v>500000</v>
      </c>
      <c r="F8" s="8">
        <v>500000</v>
      </c>
      <c r="G8" s="8">
        <v>500000</v>
      </c>
    </row>
    <row r="9" ht="22.5" customHeight="1" spans="1:7">
      <c r="A9" s="9" t="s">
        <v>58</v>
      </c>
      <c r="B9" s="9"/>
      <c r="C9" s="9"/>
      <c r="D9" s="9"/>
      <c r="E9" s="8">
        <v>660000</v>
      </c>
      <c r="F9" s="8">
        <v>660000</v>
      </c>
      <c r="G9" s="8">
        <v>660000</v>
      </c>
    </row>
  </sheetData>
  <mergeCells count="8">
    <mergeCell ref="A2:G2"/>
    <mergeCell ref="A3:B3"/>
    <mergeCell ref="E4:G4"/>
    <mergeCell ref="A9:D9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workbookViewId="0">
      <selection activeCell="E18" sqref="E18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2.85" customWidth="1"/>
  </cols>
  <sheetData>
    <row r="1" ht="15.85" customHeight="1" spans="1:20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24" t="s">
        <v>54</v>
      </c>
    </row>
    <row r="2" ht="30.75" customHeight="1" spans="1:20">
      <c r="A2" s="21" t="str">
        <f>"2025"&amp;"年部门收入预算表"</f>
        <v>2025年部门收入预算表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customHeight="1" spans="1:20">
      <c r="A3" s="20" t="s">
        <v>2</v>
      </c>
      <c r="B3" s="20"/>
      <c r="C3" s="24" t="s">
        <v>55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customHeight="1" spans="1:20">
      <c r="A4" s="9" t="s">
        <v>56</v>
      </c>
      <c r="B4" s="9" t="s">
        <v>57</v>
      </c>
      <c r="C4" s="9" t="s">
        <v>58</v>
      </c>
      <c r="D4" s="9" t="s">
        <v>59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50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60</v>
      </c>
      <c r="E5" s="9" t="s">
        <v>61</v>
      </c>
      <c r="F5" s="9" t="s">
        <v>62</v>
      </c>
      <c r="G5" s="9" t="s">
        <v>63</v>
      </c>
      <c r="H5" s="9" t="s">
        <v>64</v>
      </c>
      <c r="I5" s="9" t="s">
        <v>65</v>
      </c>
      <c r="J5" s="9"/>
      <c r="K5" s="9"/>
      <c r="L5" s="9"/>
      <c r="M5" s="9"/>
      <c r="N5" s="9"/>
      <c r="O5" s="9" t="s">
        <v>60</v>
      </c>
      <c r="P5" s="9" t="s">
        <v>61</v>
      </c>
      <c r="Q5" s="9" t="s">
        <v>62</v>
      </c>
      <c r="R5" s="9" t="s">
        <v>63</v>
      </c>
      <c r="S5" s="9" t="s">
        <v>64</v>
      </c>
      <c r="T5" s="9" t="s">
        <v>65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60</v>
      </c>
      <c r="J6" s="9" t="s">
        <v>66</v>
      </c>
      <c r="K6" s="9" t="s">
        <v>67</v>
      </c>
      <c r="L6" s="9" t="s">
        <v>68</v>
      </c>
      <c r="M6" s="9" t="s">
        <v>69</v>
      </c>
      <c r="N6" s="9" t="s">
        <v>70</v>
      </c>
      <c r="O6" s="9"/>
      <c r="P6" s="9"/>
      <c r="Q6" s="9"/>
      <c r="R6" s="9"/>
      <c r="S6" s="9"/>
      <c r="T6" s="9"/>
    </row>
    <row r="7" ht="31.6" customHeight="1" spans="1:20">
      <c r="A7" s="71">
        <v>1</v>
      </c>
      <c r="B7" s="71">
        <v>2</v>
      </c>
      <c r="C7" s="71">
        <v>3</v>
      </c>
      <c r="D7" s="71">
        <v>4</v>
      </c>
      <c r="E7" s="71">
        <v>5</v>
      </c>
      <c r="F7" s="71">
        <v>6</v>
      </c>
      <c r="G7" s="71">
        <v>7</v>
      </c>
      <c r="H7" s="71">
        <v>8</v>
      </c>
      <c r="I7" s="71">
        <v>9</v>
      </c>
      <c r="J7" s="71">
        <v>10</v>
      </c>
      <c r="K7" s="71">
        <v>11</v>
      </c>
      <c r="L7" s="71">
        <v>12</v>
      </c>
      <c r="M7" s="71">
        <v>13</v>
      </c>
      <c r="N7" s="71">
        <v>14</v>
      </c>
      <c r="O7" s="71">
        <v>15</v>
      </c>
      <c r="P7" s="71">
        <v>16</v>
      </c>
      <c r="Q7" s="71">
        <v>17</v>
      </c>
      <c r="R7" s="71">
        <v>18</v>
      </c>
      <c r="S7" s="71">
        <v>19</v>
      </c>
      <c r="T7" s="71">
        <v>20</v>
      </c>
    </row>
    <row r="8" ht="31.6" customHeight="1" spans="1:20">
      <c r="A8" s="7" t="s">
        <v>71</v>
      </c>
      <c r="B8" s="7" t="s">
        <v>72</v>
      </c>
      <c r="C8" s="8">
        <v>7359811</v>
      </c>
      <c r="D8" s="8">
        <v>7359811</v>
      </c>
      <c r="E8" s="8">
        <v>7359811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ht="31.6" customHeight="1" spans="1:20">
      <c r="A9" s="98" t="s">
        <v>58</v>
      </c>
      <c r="B9" s="98"/>
      <c r="C9" s="8">
        <v>7359811</v>
      </c>
      <c r="D9" s="8">
        <v>7359811</v>
      </c>
      <c r="E9" s="8">
        <v>7359811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6"/>
  <sheetViews>
    <sheetView showZeros="0" topLeftCell="A15" workbookViewId="0">
      <selection activeCell="H20" sqref="H20"/>
    </sheetView>
  </sheetViews>
  <sheetFormatPr defaultColWidth="9" defaultRowHeight="13.5" customHeight="1"/>
  <cols>
    <col min="1" max="1" width="17.425" customWidth="1"/>
    <col min="2" max="2" width="32" customWidth="1"/>
    <col min="3" max="15" width="12.85" customWidth="1"/>
  </cols>
  <sheetData>
    <row r="1" ht="17.5" customHeight="1" spans="1:1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2" t="s">
        <v>73</v>
      </c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4" t="s">
        <v>2</v>
      </c>
      <c r="B3" s="4"/>
      <c r="C3" s="2" t="s">
        <v>55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74</v>
      </c>
      <c r="B4" s="9" t="s">
        <v>75</v>
      </c>
      <c r="C4" s="9" t="s">
        <v>58</v>
      </c>
      <c r="D4" s="9" t="s">
        <v>61</v>
      </c>
      <c r="E4" s="9"/>
      <c r="F4" s="9"/>
      <c r="G4" s="9" t="s">
        <v>62</v>
      </c>
      <c r="H4" s="9" t="s">
        <v>63</v>
      </c>
      <c r="I4" s="9" t="s">
        <v>76</v>
      </c>
      <c r="J4" s="9" t="s">
        <v>65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60</v>
      </c>
      <c r="E5" s="9" t="s">
        <v>77</v>
      </c>
      <c r="F5" s="9" t="s">
        <v>78</v>
      </c>
      <c r="G5" s="9"/>
      <c r="H5" s="9"/>
      <c r="I5" s="9"/>
      <c r="J5" s="9" t="s">
        <v>60</v>
      </c>
      <c r="K5" s="9" t="s">
        <v>79</v>
      </c>
      <c r="L5" s="9" t="s">
        <v>80</v>
      </c>
      <c r="M5" s="9" t="s">
        <v>81</v>
      </c>
      <c r="N5" s="9" t="s">
        <v>82</v>
      </c>
      <c r="O5" s="9" t="s">
        <v>83</v>
      </c>
    </row>
    <row r="6" ht="20.35" customHeight="1" spans="1:15">
      <c r="A6" s="91" t="s">
        <v>84</v>
      </c>
      <c r="B6" s="91" t="s">
        <v>85</v>
      </c>
      <c r="C6" s="91" t="s">
        <v>86</v>
      </c>
      <c r="D6" s="92" t="s">
        <v>87</v>
      </c>
      <c r="E6" s="92" t="s">
        <v>88</v>
      </c>
      <c r="F6" s="92" t="s">
        <v>89</v>
      </c>
      <c r="G6" s="92" t="s">
        <v>90</v>
      </c>
      <c r="H6" s="92" t="s">
        <v>91</v>
      </c>
      <c r="I6" s="92" t="s">
        <v>92</v>
      </c>
      <c r="J6" s="92" t="s">
        <v>93</v>
      </c>
      <c r="K6" s="92" t="s">
        <v>94</v>
      </c>
      <c r="L6" s="92" t="s">
        <v>95</v>
      </c>
      <c r="M6" s="92" t="s">
        <v>96</v>
      </c>
      <c r="N6" s="91" t="s">
        <v>97</v>
      </c>
      <c r="O6" s="97">
        <v>15</v>
      </c>
    </row>
    <row r="7" ht="24" customHeight="1" spans="1:15">
      <c r="A7" s="7" t="s">
        <v>98</v>
      </c>
      <c r="B7" s="93" t="s">
        <v>99</v>
      </c>
      <c r="C7" s="8">
        <v>5398941</v>
      </c>
      <c r="D7" s="8">
        <v>5398941</v>
      </c>
      <c r="E7" s="8">
        <v>4738941</v>
      </c>
      <c r="F7" s="8">
        <v>660000</v>
      </c>
      <c r="G7" s="14"/>
      <c r="H7" s="14"/>
      <c r="I7" s="14"/>
      <c r="J7" s="14"/>
      <c r="K7" s="14"/>
      <c r="L7" s="14"/>
      <c r="M7" s="14"/>
      <c r="N7" s="14"/>
      <c r="O7" s="14"/>
    </row>
    <row r="8" ht="24" customHeight="1" spans="1:15">
      <c r="A8" s="78" t="s">
        <v>100</v>
      </c>
      <c r="B8" s="94" t="s">
        <v>101</v>
      </c>
      <c r="C8" s="8">
        <v>5398941</v>
      </c>
      <c r="D8" s="8">
        <v>5398941</v>
      </c>
      <c r="E8" s="8">
        <v>4738941</v>
      </c>
      <c r="F8" s="8">
        <v>660000</v>
      </c>
      <c r="G8" s="14"/>
      <c r="H8" s="14"/>
      <c r="I8" s="14"/>
      <c r="J8" s="14"/>
      <c r="K8" s="14"/>
      <c r="L8" s="14"/>
      <c r="M8" s="14"/>
      <c r="N8" s="14"/>
      <c r="O8" s="14"/>
    </row>
    <row r="9" ht="24" customHeight="1" spans="1:15">
      <c r="A9" s="79" t="s">
        <v>102</v>
      </c>
      <c r="B9" s="95" t="s">
        <v>103</v>
      </c>
      <c r="C9" s="8">
        <v>4738941</v>
      </c>
      <c r="D9" s="8">
        <v>4738941</v>
      </c>
      <c r="E9" s="8">
        <v>4738941</v>
      </c>
      <c r="F9" s="8"/>
      <c r="G9" s="14"/>
      <c r="H9" s="14"/>
      <c r="I9" s="14"/>
      <c r="J9" s="14"/>
      <c r="K9" s="14"/>
      <c r="L9" s="14"/>
      <c r="M9" s="14"/>
      <c r="N9" s="14"/>
      <c r="O9" s="14"/>
    </row>
    <row r="10" ht="24" customHeight="1" spans="1:15">
      <c r="A10" s="79" t="s">
        <v>104</v>
      </c>
      <c r="B10" s="95" t="s">
        <v>105</v>
      </c>
      <c r="C10" s="8">
        <v>660000</v>
      </c>
      <c r="D10" s="8">
        <v>660000</v>
      </c>
      <c r="E10" s="8"/>
      <c r="F10" s="8">
        <v>660000</v>
      </c>
      <c r="G10" s="14"/>
      <c r="H10" s="14"/>
      <c r="I10" s="14"/>
      <c r="J10" s="14"/>
      <c r="K10" s="14"/>
      <c r="L10" s="14"/>
      <c r="M10" s="14"/>
      <c r="N10" s="14"/>
      <c r="O10" s="14"/>
    </row>
    <row r="11" ht="24" customHeight="1" spans="1:15">
      <c r="A11" s="7" t="s">
        <v>106</v>
      </c>
      <c r="B11" s="93" t="s">
        <v>107</v>
      </c>
      <c r="C11" s="8">
        <v>1124176</v>
      </c>
      <c r="D11" s="8">
        <v>1124176</v>
      </c>
      <c r="E11" s="8">
        <v>1124176</v>
      </c>
      <c r="F11" s="8"/>
      <c r="G11" s="14"/>
      <c r="H11" s="14"/>
      <c r="I11" s="14"/>
      <c r="J11" s="14"/>
      <c r="K11" s="14"/>
      <c r="L11" s="14"/>
      <c r="M11" s="14"/>
      <c r="N11" s="14"/>
      <c r="O11" s="14"/>
    </row>
    <row r="12" ht="24" customHeight="1" spans="1:15">
      <c r="A12" s="78" t="s">
        <v>108</v>
      </c>
      <c r="B12" s="94" t="s">
        <v>109</v>
      </c>
      <c r="C12" s="8">
        <v>1041256</v>
      </c>
      <c r="D12" s="8">
        <v>1041256</v>
      </c>
      <c r="E12" s="8">
        <v>1041256</v>
      </c>
      <c r="F12" s="8"/>
      <c r="G12" s="14"/>
      <c r="H12" s="14"/>
      <c r="I12" s="14"/>
      <c r="J12" s="14"/>
      <c r="K12" s="14"/>
      <c r="L12" s="14"/>
      <c r="M12" s="14"/>
      <c r="N12" s="14"/>
      <c r="O12" s="14"/>
    </row>
    <row r="13" ht="24" customHeight="1" spans="1:15">
      <c r="A13" s="79" t="s">
        <v>110</v>
      </c>
      <c r="B13" s="95" t="s">
        <v>111</v>
      </c>
      <c r="C13" s="8">
        <v>470232</v>
      </c>
      <c r="D13" s="8">
        <v>470232</v>
      </c>
      <c r="E13" s="8">
        <v>470232</v>
      </c>
      <c r="F13" s="8"/>
      <c r="G13" s="14"/>
      <c r="H13" s="14"/>
      <c r="I13" s="14"/>
      <c r="J13" s="14"/>
      <c r="K13" s="14"/>
      <c r="L13" s="14"/>
      <c r="M13" s="14"/>
      <c r="N13" s="14"/>
      <c r="O13" s="14"/>
    </row>
    <row r="14" ht="24" customHeight="1" spans="1:15">
      <c r="A14" s="79" t="s">
        <v>112</v>
      </c>
      <c r="B14" s="95" t="s">
        <v>113</v>
      </c>
      <c r="C14" s="8">
        <v>571024</v>
      </c>
      <c r="D14" s="8">
        <v>571024</v>
      </c>
      <c r="E14" s="8">
        <v>571024</v>
      </c>
      <c r="F14" s="8"/>
      <c r="G14" s="14"/>
      <c r="H14" s="14"/>
      <c r="I14" s="14"/>
      <c r="J14" s="14"/>
      <c r="K14" s="14"/>
      <c r="L14" s="14"/>
      <c r="M14" s="14"/>
      <c r="N14" s="14"/>
      <c r="O14" s="14"/>
    </row>
    <row r="15" ht="24" customHeight="1" spans="1:15">
      <c r="A15" s="78" t="s">
        <v>114</v>
      </c>
      <c r="B15" s="94" t="s">
        <v>115</v>
      </c>
      <c r="C15" s="8">
        <v>82920</v>
      </c>
      <c r="D15" s="8">
        <v>82920</v>
      </c>
      <c r="E15" s="8">
        <v>82920</v>
      </c>
      <c r="F15" s="8"/>
      <c r="G15" s="14"/>
      <c r="H15" s="14"/>
      <c r="I15" s="14"/>
      <c r="J15" s="14"/>
      <c r="K15" s="14"/>
      <c r="L15" s="14"/>
      <c r="M15" s="14"/>
      <c r="N15" s="14"/>
      <c r="O15" s="14"/>
    </row>
    <row r="16" ht="24" customHeight="1" spans="1:15">
      <c r="A16" s="79" t="s">
        <v>116</v>
      </c>
      <c r="B16" s="95" t="s">
        <v>117</v>
      </c>
      <c r="C16" s="8">
        <v>82920</v>
      </c>
      <c r="D16" s="8">
        <v>82920</v>
      </c>
      <c r="E16" s="8">
        <v>82920</v>
      </c>
      <c r="F16" s="8"/>
      <c r="G16" s="14"/>
      <c r="H16" s="14"/>
      <c r="I16" s="14"/>
      <c r="J16" s="14"/>
      <c r="K16" s="14"/>
      <c r="L16" s="14"/>
      <c r="M16" s="14"/>
      <c r="N16" s="14"/>
      <c r="O16" s="14"/>
    </row>
    <row r="17" ht="24" customHeight="1" spans="1:15">
      <c r="A17" s="7" t="s">
        <v>118</v>
      </c>
      <c r="B17" s="93" t="s">
        <v>119</v>
      </c>
      <c r="C17" s="8">
        <v>393608</v>
      </c>
      <c r="D17" s="8">
        <v>393608</v>
      </c>
      <c r="E17" s="8">
        <v>393608</v>
      </c>
      <c r="F17" s="8"/>
      <c r="G17" s="14"/>
      <c r="H17" s="14"/>
      <c r="I17" s="14"/>
      <c r="J17" s="14"/>
      <c r="K17" s="14"/>
      <c r="L17" s="14"/>
      <c r="M17" s="14"/>
      <c r="N17" s="14"/>
      <c r="O17" s="14"/>
    </row>
    <row r="18" ht="24" customHeight="1" spans="1:15">
      <c r="A18" s="78" t="s">
        <v>120</v>
      </c>
      <c r="B18" s="94" t="s">
        <v>121</v>
      </c>
      <c r="C18" s="8">
        <v>393608</v>
      </c>
      <c r="D18" s="8">
        <v>393608</v>
      </c>
      <c r="E18" s="8">
        <v>393608</v>
      </c>
      <c r="F18" s="8"/>
      <c r="G18" s="14"/>
      <c r="H18" s="14"/>
      <c r="I18" s="14"/>
      <c r="J18" s="14"/>
      <c r="K18" s="14"/>
      <c r="L18" s="14"/>
      <c r="M18" s="14"/>
      <c r="N18" s="14"/>
      <c r="O18" s="14"/>
    </row>
    <row r="19" ht="24" customHeight="1" spans="1:15">
      <c r="A19" s="79" t="s">
        <v>122</v>
      </c>
      <c r="B19" s="95" t="s">
        <v>123</v>
      </c>
      <c r="C19" s="8">
        <v>176813</v>
      </c>
      <c r="D19" s="8">
        <v>176813</v>
      </c>
      <c r="E19" s="8">
        <v>176813</v>
      </c>
      <c r="F19" s="8"/>
      <c r="G19" s="14"/>
      <c r="H19" s="14"/>
      <c r="I19" s="14"/>
      <c r="J19" s="14"/>
      <c r="K19" s="14"/>
      <c r="L19" s="14"/>
      <c r="M19" s="14"/>
      <c r="N19" s="14"/>
      <c r="O19" s="14"/>
    </row>
    <row r="20" ht="24" customHeight="1" spans="1:15">
      <c r="A20" s="79" t="s">
        <v>124</v>
      </c>
      <c r="B20" s="95" t="s">
        <v>125</v>
      </c>
      <c r="C20" s="8">
        <v>20095</v>
      </c>
      <c r="D20" s="8">
        <v>20095</v>
      </c>
      <c r="E20" s="8">
        <v>20095</v>
      </c>
      <c r="F20" s="8"/>
      <c r="G20" s="14"/>
      <c r="H20" s="14"/>
      <c r="I20" s="14"/>
      <c r="J20" s="14"/>
      <c r="K20" s="14"/>
      <c r="L20" s="14"/>
      <c r="M20" s="14"/>
      <c r="N20" s="14"/>
      <c r="O20" s="14"/>
    </row>
    <row r="21" ht="24" customHeight="1" spans="1:15">
      <c r="A21" s="79" t="s">
        <v>126</v>
      </c>
      <c r="B21" s="95" t="s">
        <v>127</v>
      </c>
      <c r="C21" s="8">
        <v>174700</v>
      </c>
      <c r="D21" s="8">
        <v>174700</v>
      </c>
      <c r="E21" s="8">
        <v>174700</v>
      </c>
      <c r="F21" s="8"/>
      <c r="G21" s="14"/>
      <c r="H21" s="14"/>
      <c r="I21" s="14"/>
      <c r="J21" s="14"/>
      <c r="K21" s="14"/>
      <c r="L21" s="14"/>
      <c r="M21" s="14"/>
      <c r="N21" s="14"/>
      <c r="O21" s="14"/>
    </row>
    <row r="22" ht="24" customHeight="1" spans="1:15">
      <c r="A22" s="79" t="s">
        <v>128</v>
      </c>
      <c r="B22" s="95" t="s">
        <v>129</v>
      </c>
      <c r="C22" s="8">
        <v>22000</v>
      </c>
      <c r="D22" s="8">
        <v>22000</v>
      </c>
      <c r="E22" s="8">
        <v>22000</v>
      </c>
      <c r="F22" s="8"/>
      <c r="G22" s="14"/>
      <c r="H22" s="14"/>
      <c r="I22" s="14"/>
      <c r="J22" s="14"/>
      <c r="K22" s="14"/>
      <c r="L22" s="14"/>
      <c r="M22" s="14"/>
      <c r="N22" s="14"/>
      <c r="O22" s="14"/>
    </row>
    <row r="23" ht="24" customHeight="1" spans="1:15">
      <c r="A23" s="7" t="s">
        <v>130</v>
      </c>
      <c r="B23" s="93" t="s">
        <v>131</v>
      </c>
      <c r="C23" s="8">
        <v>443086</v>
      </c>
      <c r="D23" s="8">
        <v>443086</v>
      </c>
      <c r="E23" s="8">
        <v>443086</v>
      </c>
      <c r="F23" s="8"/>
      <c r="G23" s="14"/>
      <c r="H23" s="14"/>
      <c r="I23" s="14"/>
      <c r="J23" s="14"/>
      <c r="K23" s="14"/>
      <c r="L23" s="14"/>
      <c r="M23" s="14"/>
      <c r="N23" s="14"/>
      <c r="O23" s="14"/>
    </row>
    <row r="24" ht="24" customHeight="1" spans="1:15">
      <c r="A24" s="78" t="s">
        <v>132</v>
      </c>
      <c r="B24" s="94" t="s">
        <v>133</v>
      </c>
      <c r="C24" s="8">
        <v>443086</v>
      </c>
      <c r="D24" s="8">
        <v>443086</v>
      </c>
      <c r="E24" s="8">
        <v>443086</v>
      </c>
      <c r="F24" s="8"/>
      <c r="G24" s="14"/>
      <c r="H24" s="14"/>
      <c r="I24" s="14"/>
      <c r="J24" s="14"/>
      <c r="K24" s="14"/>
      <c r="L24" s="14"/>
      <c r="M24" s="14"/>
      <c r="N24" s="14"/>
      <c r="O24" s="14"/>
    </row>
    <row r="25" ht="24" customHeight="1" spans="1:15">
      <c r="A25" s="79" t="s">
        <v>134</v>
      </c>
      <c r="B25" s="95" t="s">
        <v>135</v>
      </c>
      <c r="C25" s="8">
        <v>443086</v>
      </c>
      <c r="D25" s="8">
        <v>443086</v>
      </c>
      <c r="E25" s="8">
        <v>443086</v>
      </c>
      <c r="F25" s="8"/>
      <c r="G25" s="14"/>
      <c r="H25" s="14"/>
      <c r="I25" s="14"/>
      <c r="J25" s="14"/>
      <c r="K25" s="14"/>
      <c r="L25" s="14"/>
      <c r="M25" s="14"/>
      <c r="N25" s="14"/>
      <c r="O25" s="14"/>
    </row>
    <row r="26" ht="24" customHeight="1" spans="1:15">
      <c r="A26" s="96" t="s">
        <v>58</v>
      </c>
      <c r="B26" s="96"/>
      <c r="C26" s="8">
        <v>7359811</v>
      </c>
      <c r="D26" s="8">
        <v>7359811</v>
      </c>
      <c r="E26" s="8">
        <v>6699811</v>
      </c>
      <c r="F26" s="8">
        <v>660000</v>
      </c>
      <c r="G26" s="14"/>
      <c r="H26" s="14"/>
      <c r="I26" s="14"/>
      <c r="J26" s="14"/>
      <c r="K26" s="14"/>
      <c r="L26" s="14"/>
      <c r="M26" s="14"/>
      <c r="N26" s="14"/>
      <c r="O26" s="14"/>
    </row>
  </sheetData>
  <mergeCells count="12">
    <mergeCell ref="A2:O2"/>
    <mergeCell ref="A3:B3"/>
    <mergeCell ref="C3:O3"/>
    <mergeCell ref="D4:F4"/>
    <mergeCell ref="J4:O4"/>
    <mergeCell ref="A26:B26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topLeftCell="A24" workbookViewId="0">
      <selection activeCell="B13" sqref="B13"/>
    </sheetView>
  </sheetViews>
  <sheetFormatPr defaultColWidth="9" defaultRowHeight="13.5" customHeight="1" outlineLevelCol="3"/>
  <cols>
    <col min="1" max="1" width="35.125" customWidth="1"/>
    <col min="2" max="2" width="24.85" customWidth="1"/>
    <col min="3" max="3" width="34.125" customWidth="1"/>
    <col min="4" max="4" width="20.9916666666667" customWidth="1"/>
  </cols>
  <sheetData>
    <row r="1" ht="13.15" customHeight="1" spans="1:4">
      <c r="A1" s="15" t="s">
        <v>136</v>
      </c>
      <c r="B1" s="15"/>
      <c r="C1" s="15"/>
      <c r="D1" s="15"/>
    </row>
    <row r="2" ht="43.1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1" spans="1:4">
      <c r="A3" s="4" t="s">
        <v>2</v>
      </c>
      <c r="B3" s="4"/>
      <c r="C3" s="80"/>
      <c r="D3" s="2" t="s">
        <v>55</v>
      </c>
    </row>
    <row r="4" customHeight="1" spans="1:4">
      <c r="A4" s="81" t="s">
        <v>137</v>
      </c>
      <c r="B4" s="81"/>
      <c r="C4" s="81" t="s">
        <v>138</v>
      </c>
      <c r="D4" s="81"/>
    </row>
    <row r="5" ht="42" customHeight="1" spans="1:4">
      <c r="A5" s="81" t="s">
        <v>6</v>
      </c>
      <c r="B5" s="81" t="str">
        <f t="shared" ref="B5:D5" si="0">"2025"&amp;"年预算数"</f>
        <v>2025年预算数</v>
      </c>
      <c r="C5" s="5" t="s">
        <v>139</v>
      </c>
      <c r="D5" s="81" t="str">
        <f t="shared" si="0"/>
        <v>2025年预算数</v>
      </c>
    </row>
    <row r="6" ht="24.1" customHeight="1" spans="1:4">
      <c r="A6" s="82" t="s">
        <v>140</v>
      </c>
      <c r="B6" s="8">
        <v>7359811</v>
      </c>
      <c r="C6" s="83" t="s">
        <v>141</v>
      </c>
      <c r="D6" s="8">
        <v>7359811</v>
      </c>
    </row>
    <row r="7" ht="24.1" customHeight="1" spans="1:4">
      <c r="A7" s="82" t="s">
        <v>142</v>
      </c>
      <c r="B7" s="8">
        <v>7359811</v>
      </c>
      <c r="C7" s="83" t="s">
        <v>143</v>
      </c>
      <c r="D7" s="8">
        <v>5398941</v>
      </c>
    </row>
    <row r="8" ht="24.1" customHeight="1" spans="1:4">
      <c r="A8" s="82" t="s">
        <v>144</v>
      </c>
      <c r="B8" s="8"/>
      <c r="C8" s="83" t="s">
        <v>145</v>
      </c>
      <c r="D8" s="8"/>
    </row>
    <row r="9" ht="24.1" customHeight="1" spans="1:4">
      <c r="A9" s="82" t="s">
        <v>146</v>
      </c>
      <c r="B9" s="8"/>
      <c r="C9" s="83" t="s">
        <v>147</v>
      </c>
      <c r="D9" s="8"/>
    </row>
    <row r="10" ht="24.1" customHeight="1" spans="1:4">
      <c r="A10" s="82" t="s">
        <v>148</v>
      </c>
      <c r="B10" s="8"/>
      <c r="C10" s="83" t="s">
        <v>149</v>
      </c>
      <c r="D10" s="8"/>
    </row>
    <row r="11" ht="24.1" customHeight="1" spans="1:4">
      <c r="A11" s="82" t="s">
        <v>142</v>
      </c>
      <c r="B11" s="8"/>
      <c r="C11" s="83" t="s">
        <v>150</v>
      </c>
      <c r="D11" s="8"/>
    </row>
    <row r="12" ht="24.1" customHeight="1" spans="1:4">
      <c r="A12" s="84" t="s">
        <v>144</v>
      </c>
      <c r="B12" s="8"/>
      <c r="C12" s="85" t="s">
        <v>151</v>
      </c>
      <c r="D12" s="8"/>
    </row>
    <row r="13" ht="24.1" customHeight="1" spans="1:4">
      <c r="A13" s="84" t="s">
        <v>146</v>
      </c>
      <c r="B13" s="8"/>
      <c r="C13" s="85" t="s">
        <v>152</v>
      </c>
      <c r="D13" s="8"/>
    </row>
    <row r="14" ht="24.1" customHeight="1" spans="1:4">
      <c r="A14" s="86"/>
      <c r="B14" s="8"/>
      <c r="C14" s="85" t="s">
        <v>153</v>
      </c>
      <c r="D14" s="8">
        <v>1124176</v>
      </c>
    </row>
    <row r="15" ht="24.1" customHeight="1" spans="1:4">
      <c r="A15" s="86"/>
      <c r="B15" s="8"/>
      <c r="C15" s="85" t="s">
        <v>154</v>
      </c>
      <c r="D15" s="8"/>
    </row>
    <row r="16" ht="24.1" customHeight="1" spans="1:4">
      <c r="A16" s="86"/>
      <c r="B16" s="8"/>
      <c r="C16" s="85" t="s">
        <v>155</v>
      </c>
      <c r="D16" s="8">
        <v>393608</v>
      </c>
    </row>
    <row r="17" ht="24.1" customHeight="1" spans="1:4">
      <c r="A17" s="86"/>
      <c r="B17" s="8"/>
      <c r="C17" s="85" t="s">
        <v>156</v>
      </c>
      <c r="D17" s="8"/>
    </row>
    <row r="18" ht="24.1" customHeight="1" spans="1:4">
      <c r="A18" s="86"/>
      <c r="B18" s="8"/>
      <c r="C18" s="85" t="s">
        <v>157</v>
      </c>
      <c r="D18" s="8"/>
    </row>
    <row r="19" ht="24.1" customHeight="1" spans="1:4">
      <c r="A19" s="86"/>
      <c r="B19" s="8"/>
      <c r="C19" s="85" t="s">
        <v>158</v>
      </c>
      <c r="D19" s="8"/>
    </row>
    <row r="20" ht="24.1" customHeight="1" spans="1:4">
      <c r="A20" s="86"/>
      <c r="B20" s="8"/>
      <c r="C20" s="85" t="s">
        <v>159</v>
      </c>
      <c r="D20" s="8"/>
    </row>
    <row r="21" ht="24.1" customHeight="1" spans="1:4">
      <c r="A21" s="86"/>
      <c r="B21" s="8"/>
      <c r="C21" s="85" t="s">
        <v>160</v>
      </c>
      <c r="D21" s="8"/>
    </row>
    <row r="22" ht="24.1" customHeight="1" spans="1:4">
      <c r="A22" s="86"/>
      <c r="B22" s="8"/>
      <c r="C22" s="85" t="s">
        <v>161</v>
      </c>
      <c r="D22" s="8"/>
    </row>
    <row r="23" ht="24.1" customHeight="1" spans="1:4">
      <c r="A23" s="86"/>
      <c r="B23" s="8"/>
      <c r="C23" s="85" t="s">
        <v>162</v>
      </c>
      <c r="D23" s="8"/>
    </row>
    <row r="24" ht="24.1" customHeight="1" spans="1:4">
      <c r="A24" s="86"/>
      <c r="B24" s="8"/>
      <c r="C24" s="85" t="s">
        <v>163</v>
      </c>
      <c r="D24" s="8"/>
    </row>
    <row r="25" ht="24.1" customHeight="1" spans="1:4">
      <c r="A25" s="86"/>
      <c r="B25" s="8"/>
      <c r="C25" s="85" t="s">
        <v>164</v>
      </c>
      <c r="D25" s="8"/>
    </row>
    <row r="26" ht="24.1" customHeight="1" spans="1:4">
      <c r="A26" s="86"/>
      <c r="B26" s="8"/>
      <c r="C26" s="85" t="s">
        <v>165</v>
      </c>
      <c r="D26" s="8">
        <v>443086</v>
      </c>
    </row>
    <row r="27" ht="24.1" customHeight="1" spans="1:4">
      <c r="A27" s="86"/>
      <c r="B27" s="8"/>
      <c r="C27" s="85" t="s">
        <v>166</v>
      </c>
      <c r="D27" s="8"/>
    </row>
    <row r="28" ht="24.1" customHeight="1" spans="1:4">
      <c r="A28" s="86"/>
      <c r="B28" s="8"/>
      <c r="C28" s="85" t="s">
        <v>167</v>
      </c>
      <c r="D28" s="8"/>
    </row>
    <row r="29" ht="24.1" customHeight="1" spans="1:4">
      <c r="A29" s="86"/>
      <c r="B29" s="8"/>
      <c r="C29" s="85" t="s">
        <v>168</v>
      </c>
      <c r="D29" s="8"/>
    </row>
    <row r="30" ht="24.1" customHeight="1" spans="1:4">
      <c r="A30" s="86"/>
      <c r="B30" s="8"/>
      <c r="C30" s="85" t="s">
        <v>169</v>
      </c>
      <c r="D30" s="8"/>
    </row>
    <row r="31" ht="24.1" customHeight="1" spans="1:4">
      <c r="A31" s="86"/>
      <c r="B31" s="8"/>
      <c r="C31" s="84" t="s">
        <v>170</v>
      </c>
      <c r="D31" s="8"/>
    </row>
    <row r="32" ht="24.1" customHeight="1" spans="1:4">
      <c r="A32" s="86"/>
      <c r="B32" s="8"/>
      <c r="C32" s="84" t="s">
        <v>171</v>
      </c>
      <c r="D32" s="8"/>
    </row>
    <row r="33" ht="24.1" customHeight="1" spans="1:4">
      <c r="A33" s="86"/>
      <c r="B33" s="8"/>
      <c r="C33" s="87" t="s">
        <v>172</v>
      </c>
      <c r="D33" s="8"/>
    </row>
    <row r="34" ht="24" customHeight="1" spans="1:4">
      <c r="A34" s="88"/>
      <c r="B34" s="8"/>
      <c r="C34" s="89" t="s">
        <v>173</v>
      </c>
      <c r="D34" s="8"/>
    </row>
    <row r="35" ht="24" customHeight="1" spans="1:4">
      <c r="A35" s="88"/>
      <c r="B35" s="8"/>
      <c r="C35" s="89" t="s">
        <v>174</v>
      </c>
      <c r="D35" s="8"/>
    </row>
    <row r="36" ht="24" customHeight="1" spans="1:4">
      <c r="A36" s="88"/>
      <c r="B36" s="8"/>
      <c r="C36" s="89" t="s">
        <v>175</v>
      </c>
      <c r="D36" s="8"/>
    </row>
    <row r="37" ht="24" customHeight="1" spans="1:4">
      <c r="A37" s="88"/>
      <c r="B37" s="8"/>
      <c r="C37" s="87" t="s">
        <v>176</v>
      </c>
      <c r="D37" s="90"/>
    </row>
    <row r="38" ht="24.1" customHeight="1" spans="1:4">
      <c r="A38" s="88" t="s">
        <v>52</v>
      </c>
      <c r="B38" s="8">
        <v>7359811</v>
      </c>
      <c r="C38" s="88" t="s">
        <v>177</v>
      </c>
      <c r="D38" s="8">
        <v>7359811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6"/>
  <sheetViews>
    <sheetView showZeros="0" topLeftCell="A10" workbookViewId="0">
      <selection activeCell="D26" sqref="D26"/>
    </sheetView>
  </sheetViews>
  <sheetFormatPr defaultColWidth="9" defaultRowHeight="13.5" customHeight="1" outlineLevelCol="6"/>
  <cols>
    <col min="1" max="1" width="14.25" customWidth="1"/>
    <col min="2" max="2" width="35.125" customWidth="1"/>
    <col min="3" max="7" width="12.85" customWidth="1"/>
  </cols>
  <sheetData>
    <row r="1" ht="15.4" customHeight="1" spans="1:7">
      <c r="A1" s="24" t="s">
        <v>178</v>
      </c>
      <c r="B1" s="24"/>
      <c r="C1" s="24"/>
      <c r="D1" s="24"/>
      <c r="E1" s="24"/>
      <c r="F1" s="24"/>
      <c r="G1" s="24"/>
    </row>
    <row r="2" ht="35.65" customHeight="1" spans="1:7">
      <c r="A2" s="21" t="str">
        <f>"2025"&amp;"年一般公共预算支出预算表（按功能科目分类）"</f>
        <v>2025年一般公共预算支出预算表（按功能科目分类）</v>
      </c>
      <c r="B2" s="21"/>
      <c r="C2" s="21"/>
      <c r="D2" s="21"/>
      <c r="E2" s="21"/>
      <c r="F2" s="21"/>
      <c r="G2" s="21"/>
    </row>
    <row r="3" ht="26.35" customHeight="1" spans="1:7">
      <c r="A3" s="20" t="s">
        <v>2</v>
      </c>
      <c r="B3" s="20"/>
      <c r="C3" s="20"/>
      <c r="D3" s="20"/>
      <c r="E3" s="20"/>
      <c r="F3" s="77"/>
      <c r="G3" s="24" t="s">
        <v>3</v>
      </c>
    </row>
    <row r="4" ht="18.85" customHeight="1" spans="1:7">
      <c r="A4" s="9" t="s">
        <v>179</v>
      </c>
      <c r="B4" s="9"/>
      <c r="C4" s="9" t="s">
        <v>58</v>
      </c>
      <c r="D4" s="9" t="s">
        <v>77</v>
      </c>
      <c r="E4" s="9"/>
      <c r="F4" s="9"/>
      <c r="G4" s="9" t="s">
        <v>78</v>
      </c>
    </row>
    <row r="5" ht="18.85" customHeight="1" spans="1:7">
      <c r="A5" s="9" t="s">
        <v>74</v>
      </c>
      <c r="B5" s="9" t="s">
        <v>75</v>
      </c>
      <c r="C5" s="9"/>
      <c r="D5" s="9" t="s">
        <v>60</v>
      </c>
      <c r="E5" s="9" t="s">
        <v>180</v>
      </c>
      <c r="F5" s="9" t="s">
        <v>181</v>
      </c>
      <c r="G5" s="9"/>
    </row>
    <row r="6" ht="18.85" customHeight="1" spans="1:7">
      <c r="A6" s="9" t="s">
        <v>84</v>
      </c>
      <c r="B6" s="9">
        <v>2</v>
      </c>
      <c r="C6" s="9" t="s">
        <v>86</v>
      </c>
      <c r="D6" s="9" t="s">
        <v>87</v>
      </c>
      <c r="E6" s="9" t="s">
        <v>88</v>
      </c>
      <c r="F6" s="9" t="s">
        <v>89</v>
      </c>
      <c r="G6" s="9" t="s">
        <v>90</v>
      </c>
    </row>
    <row r="7" ht="18.85" customHeight="1" spans="1:7">
      <c r="A7" s="7" t="s">
        <v>98</v>
      </c>
      <c r="B7" s="7" t="s">
        <v>99</v>
      </c>
      <c r="C7" s="8">
        <v>5398941</v>
      </c>
      <c r="D7" s="8">
        <v>4738941</v>
      </c>
      <c r="E7" s="8">
        <v>4121761</v>
      </c>
      <c r="F7" s="8">
        <v>617180</v>
      </c>
      <c r="G7" s="8">
        <v>660000</v>
      </c>
    </row>
    <row r="8" ht="18.85" customHeight="1" spans="1:7">
      <c r="A8" s="78" t="s">
        <v>100</v>
      </c>
      <c r="B8" s="78" t="s">
        <v>101</v>
      </c>
      <c r="C8" s="8">
        <v>5398941</v>
      </c>
      <c r="D8" s="8">
        <v>4738941</v>
      </c>
      <c r="E8" s="8">
        <v>4121761</v>
      </c>
      <c r="F8" s="8">
        <v>617180</v>
      </c>
      <c r="G8" s="8">
        <v>660000</v>
      </c>
    </row>
    <row r="9" ht="18.85" customHeight="1" spans="1:7">
      <c r="A9" s="79" t="s">
        <v>102</v>
      </c>
      <c r="B9" s="79" t="s">
        <v>103</v>
      </c>
      <c r="C9" s="8">
        <v>4738941</v>
      </c>
      <c r="D9" s="8">
        <v>4738941</v>
      </c>
      <c r="E9" s="8">
        <v>4121761</v>
      </c>
      <c r="F9" s="8">
        <v>617180</v>
      </c>
      <c r="G9" s="8"/>
    </row>
    <row r="10" ht="18.85" customHeight="1" spans="1:7">
      <c r="A10" s="79" t="s">
        <v>104</v>
      </c>
      <c r="B10" s="79" t="s">
        <v>105</v>
      </c>
      <c r="C10" s="8">
        <v>660000</v>
      </c>
      <c r="D10" s="8"/>
      <c r="E10" s="8"/>
      <c r="F10" s="8"/>
      <c r="G10" s="8">
        <v>660000</v>
      </c>
    </row>
    <row r="11" ht="18.85" customHeight="1" spans="1:7">
      <c r="A11" s="7" t="s">
        <v>106</v>
      </c>
      <c r="B11" s="7" t="s">
        <v>107</v>
      </c>
      <c r="C11" s="8">
        <v>1124176</v>
      </c>
      <c r="D11" s="8">
        <v>1124176</v>
      </c>
      <c r="E11" s="8">
        <v>1124176</v>
      </c>
      <c r="F11" s="8"/>
      <c r="G11" s="8"/>
    </row>
    <row r="12" ht="18.85" customHeight="1" spans="1:7">
      <c r="A12" s="78" t="s">
        <v>108</v>
      </c>
      <c r="B12" s="78" t="s">
        <v>109</v>
      </c>
      <c r="C12" s="8">
        <v>1041256</v>
      </c>
      <c r="D12" s="8">
        <v>1041256</v>
      </c>
      <c r="E12" s="8">
        <v>1041256</v>
      </c>
      <c r="F12" s="8"/>
      <c r="G12" s="8"/>
    </row>
    <row r="13" ht="18.85" customHeight="1" spans="1:7">
      <c r="A13" s="79" t="s">
        <v>110</v>
      </c>
      <c r="B13" s="79" t="s">
        <v>111</v>
      </c>
      <c r="C13" s="8">
        <v>470232</v>
      </c>
      <c r="D13" s="8">
        <v>470232</v>
      </c>
      <c r="E13" s="8">
        <v>470232</v>
      </c>
      <c r="F13" s="8"/>
      <c r="G13" s="8"/>
    </row>
    <row r="14" ht="18.85" customHeight="1" spans="1:7">
      <c r="A14" s="79" t="s">
        <v>112</v>
      </c>
      <c r="B14" s="79" t="s">
        <v>113</v>
      </c>
      <c r="C14" s="8">
        <v>571024</v>
      </c>
      <c r="D14" s="8">
        <v>571024</v>
      </c>
      <c r="E14" s="8">
        <v>571024</v>
      </c>
      <c r="F14" s="8"/>
      <c r="G14" s="8"/>
    </row>
    <row r="15" ht="18.85" customHeight="1" spans="1:7">
      <c r="A15" s="78" t="s">
        <v>114</v>
      </c>
      <c r="B15" s="78" t="s">
        <v>115</v>
      </c>
      <c r="C15" s="8">
        <v>82920</v>
      </c>
      <c r="D15" s="8">
        <v>82920</v>
      </c>
      <c r="E15" s="8">
        <v>82920</v>
      </c>
      <c r="F15" s="8"/>
      <c r="G15" s="8"/>
    </row>
    <row r="16" ht="18.85" customHeight="1" spans="1:7">
      <c r="A16" s="79" t="s">
        <v>116</v>
      </c>
      <c r="B16" s="79" t="s">
        <v>117</v>
      </c>
      <c r="C16" s="8">
        <v>82920</v>
      </c>
      <c r="D16" s="8">
        <v>82920</v>
      </c>
      <c r="E16" s="8">
        <v>82920</v>
      </c>
      <c r="F16" s="8"/>
      <c r="G16" s="8"/>
    </row>
    <row r="17" ht="18.85" customHeight="1" spans="1:7">
      <c r="A17" s="7" t="s">
        <v>118</v>
      </c>
      <c r="B17" s="7" t="s">
        <v>119</v>
      </c>
      <c r="C17" s="8">
        <v>393608</v>
      </c>
      <c r="D17" s="8">
        <v>393608</v>
      </c>
      <c r="E17" s="8">
        <v>393608</v>
      </c>
      <c r="F17" s="8"/>
      <c r="G17" s="8"/>
    </row>
    <row r="18" ht="18.85" customHeight="1" spans="1:7">
      <c r="A18" s="78" t="s">
        <v>120</v>
      </c>
      <c r="B18" s="78" t="s">
        <v>121</v>
      </c>
      <c r="C18" s="8">
        <v>393608</v>
      </c>
      <c r="D18" s="8">
        <v>393608</v>
      </c>
      <c r="E18" s="8">
        <v>393608</v>
      </c>
      <c r="F18" s="8"/>
      <c r="G18" s="8"/>
    </row>
    <row r="19" ht="18.85" customHeight="1" spans="1:7">
      <c r="A19" s="79" t="s">
        <v>122</v>
      </c>
      <c r="B19" s="79" t="s">
        <v>123</v>
      </c>
      <c r="C19" s="8">
        <v>176813</v>
      </c>
      <c r="D19" s="8">
        <v>176813</v>
      </c>
      <c r="E19" s="8">
        <v>176813</v>
      </c>
      <c r="F19" s="8"/>
      <c r="G19" s="8"/>
    </row>
    <row r="20" ht="18.85" customHeight="1" spans="1:7">
      <c r="A20" s="79" t="s">
        <v>124</v>
      </c>
      <c r="B20" s="79" t="s">
        <v>125</v>
      </c>
      <c r="C20" s="8">
        <v>20095</v>
      </c>
      <c r="D20" s="8">
        <v>20095</v>
      </c>
      <c r="E20" s="8">
        <v>20095</v>
      </c>
      <c r="F20" s="8"/>
      <c r="G20" s="8"/>
    </row>
    <row r="21" ht="18.85" customHeight="1" spans="1:7">
      <c r="A21" s="79" t="s">
        <v>126</v>
      </c>
      <c r="B21" s="79" t="s">
        <v>127</v>
      </c>
      <c r="C21" s="8">
        <v>174700</v>
      </c>
      <c r="D21" s="8">
        <v>174700</v>
      </c>
      <c r="E21" s="8">
        <v>174700</v>
      </c>
      <c r="F21" s="8"/>
      <c r="G21" s="8"/>
    </row>
    <row r="22" ht="18.85" customHeight="1" spans="1:7">
      <c r="A22" s="79" t="s">
        <v>128</v>
      </c>
      <c r="B22" s="79" t="s">
        <v>129</v>
      </c>
      <c r="C22" s="8">
        <v>22000</v>
      </c>
      <c r="D22" s="8">
        <v>22000</v>
      </c>
      <c r="E22" s="8">
        <v>22000</v>
      </c>
      <c r="F22" s="8"/>
      <c r="G22" s="8"/>
    </row>
    <row r="23" ht="18.85" customHeight="1" spans="1:7">
      <c r="A23" s="7" t="s">
        <v>130</v>
      </c>
      <c r="B23" s="7" t="s">
        <v>131</v>
      </c>
      <c r="C23" s="8">
        <v>443086</v>
      </c>
      <c r="D23" s="8">
        <v>443086</v>
      </c>
      <c r="E23" s="8">
        <v>443086</v>
      </c>
      <c r="F23" s="8"/>
      <c r="G23" s="8"/>
    </row>
    <row r="24" ht="18.85" customHeight="1" spans="1:7">
      <c r="A24" s="78" t="s">
        <v>132</v>
      </c>
      <c r="B24" s="78" t="s">
        <v>133</v>
      </c>
      <c r="C24" s="8">
        <v>443086</v>
      </c>
      <c r="D24" s="8">
        <v>443086</v>
      </c>
      <c r="E24" s="8">
        <v>443086</v>
      </c>
      <c r="F24" s="8"/>
      <c r="G24" s="8"/>
    </row>
    <row r="25" ht="18.85" customHeight="1" spans="1:7">
      <c r="A25" s="79" t="s">
        <v>134</v>
      </c>
      <c r="B25" s="79" t="s">
        <v>135</v>
      </c>
      <c r="C25" s="8">
        <v>443086</v>
      </c>
      <c r="D25" s="8">
        <v>443086</v>
      </c>
      <c r="E25" s="8">
        <v>443086</v>
      </c>
      <c r="F25" s="8"/>
      <c r="G25" s="8"/>
    </row>
    <row r="26" ht="18.85" customHeight="1" spans="1:7">
      <c r="A26" s="9" t="s">
        <v>182</v>
      </c>
      <c r="B26" s="9"/>
      <c r="C26" s="8">
        <v>7359811</v>
      </c>
      <c r="D26" s="8">
        <v>6699811</v>
      </c>
      <c r="E26" s="8">
        <v>6082631</v>
      </c>
      <c r="F26" s="8">
        <v>617180</v>
      </c>
      <c r="G26" s="8">
        <v>660000</v>
      </c>
    </row>
  </sheetData>
  <mergeCells count="8">
    <mergeCell ref="A1:G1"/>
    <mergeCell ref="A2:G2"/>
    <mergeCell ref="A3:E3"/>
    <mergeCell ref="A4:B4"/>
    <mergeCell ref="D4:F4"/>
    <mergeCell ref="A26:B26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F7" sqref="E7:F7"/>
    </sheetView>
  </sheetViews>
  <sheetFormatPr defaultColWidth="9" defaultRowHeight="13.5" customHeight="1" outlineLevelRow="6" outlineLevelCol="5"/>
  <cols>
    <col min="1" max="2" width="23.125" customWidth="1"/>
    <col min="3" max="6" width="20.125" customWidth="1"/>
  </cols>
  <sheetData>
    <row r="1" ht="16.9" customHeight="1" spans="1:6">
      <c r="A1" s="73" t="s">
        <v>183</v>
      </c>
      <c r="B1" s="74"/>
      <c r="C1" s="74"/>
      <c r="D1" s="74"/>
      <c r="E1" s="75"/>
      <c r="F1" s="74"/>
    </row>
    <row r="2" ht="52.6" customHeight="1" spans="1:6">
      <c r="A2" s="21" t="str">
        <f>"2025"&amp;"年一般公共预算“三公”经费支出预算表"</f>
        <v>2025年一般公共预算“三公”经费支出预算表</v>
      </c>
      <c r="B2" s="21"/>
      <c r="C2" s="21"/>
      <c r="D2" s="21"/>
      <c r="E2" s="21"/>
      <c r="F2" s="21"/>
    </row>
    <row r="3" ht="19.6" customHeight="1" spans="1:6">
      <c r="A3" s="20" t="s">
        <v>2</v>
      </c>
      <c r="B3" s="20"/>
      <c r="C3" s="24" t="s">
        <v>55</v>
      </c>
      <c r="D3" s="24"/>
      <c r="E3" s="24"/>
      <c r="F3" s="24"/>
    </row>
    <row r="4" ht="18.85" customHeight="1" spans="1:6">
      <c r="A4" s="9" t="s">
        <v>184</v>
      </c>
      <c r="B4" s="9" t="s">
        <v>185</v>
      </c>
      <c r="C4" s="9" t="s">
        <v>186</v>
      </c>
      <c r="D4" s="9"/>
      <c r="E4" s="9"/>
      <c r="F4" s="9" t="s">
        <v>187</v>
      </c>
    </row>
    <row r="5" ht="18.85" customHeight="1" spans="1:6">
      <c r="A5" s="9"/>
      <c r="B5" s="9"/>
      <c r="C5" s="9" t="s">
        <v>60</v>
      </c>
      <c r="D5" s="9" t="s">
        <v>188</v>
      </c>
      <c r="E5" s="9" t="s">
        <v>189</v>
      </c>
      <c r="F5" s="9"/>
    </row>
    <row r="6" ht="18.85" customHeight="1" spans="1:6">
      <c r="A6" s="76" t="s">
        <v>84</v>
      </c>
      <c r="B6" s="76" t="s">
        <v>85</v>
      </c>
      <c r="C6" s="76" t="s">
        <v>86</v>
      </c>
      <c r="D6" s="76" t="s">
        <v>87</v>
      </c>
      <c r="E6" s="76" t="s">
        <v>88</v>
      </c>
      <c r="F6" s="76" t="s">
        <v>89</v>
      </c>
    </row>
    <row r="7" ht="18.85" customHeight="1" spans="1:6">
      <c r="A7" s="8">
        <v>420000</v>
      </c>
      <c r="B7" s="8"/>
      <c r="C7" s="8">
        <v>410000</v>
      </c>
      <c r="D7" s="8"/>
      <c r="E7" s="8">
        <v>410000</v>
      </c>
      <c r="F7" s="8">
        <v>10000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44"/>
  <sheetViews>
    <sheetView showZeros="0" topLeftCell="C35" workbookViewId="0">
      <selection activeCell="H41" sqref="H41"/>
    </sheetView>
  </sheetViews>
  <sheetFormatPr defaultColWidth="10.7083333333333" defaultRowHeight="14.25" customHeight="1"/>
  <cols>
    <col min="1" max="1" width="38.2833333333333" customWidth="1"/>
    <col min="2" max="2" width="20.425" customWidth="1"/>
    <col min="3" max="3" width="23.25" customWidth="1"/>
    <col min="4" max="4" width="11.625" customWidth="1"/>
    <col min="5" max="5" width="25.5083333333333" customWidth="1"/>
    <col min="6" max="6" width="11.25" customWidth="1"/>
    <col min="7" max="7" width="24" customWidth="1"/>
    <col min="8" max="24" width="12.85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5" t="s">
        <v>190</v>
      </c>
    </row>
    <row r="2" ht="45" customHeight="1" spans="1:24">
      <c r="A2" s="11" t="s">
        <v>191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5" t="s">
        <v>55</v>
      </c>
    </row>
    <row r="4" ht="18" customHeight="1" spans="1:24">
      <c r="A4" s="5" t="s">
        <v>192</v>
      </c>
      <c r="B4" s="5" t="s">
        <v>193</v>
      </c>
      <c r="C4" s="5" t="s">
        <v>194</v>
      </c>
      <c r="D4" s="5" t="s">
        <v>195</v>
      </c>
      <c r="E4" s="5" t="s">
        <v>196</v>
      </c>
      <c r="F4" s="5" t="s">
        <v>197</v>
      </c>
      <c r="G4" s="5" t="s">
        <v>198</v>
      </c>
      <c r="H4" s="5" t="s">
        <v>199</v>
      </c>
      <c r="I4" s="5" t="s">
        <v>199</v>
      </c>
      <c r="J4" s="5"/>
      <c r="K4" s="5"/>
      <c r="L4" s="5"/>
      <c r="M4" s="5"/>
      <c r="N4" s="5"/>
      <c r="O4" s="5"/>
      <c r="P4" s="5"/>
      <c r="Q4" s="5"/>
      <c r="R4" s="5" t="s">
        <v>64</v>
      </c>
      <c r="S4" s="5" t="s">
        <v>65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200</v>
      </c>
      <c r="I5" s="5" t="s">
        <v>61</v>
      </c>
      <c r="J5" s="5"/>
      <c r="K5" s="5"/>
      <c r="L5" s="5"/>
      <c r="M5" s="5"/>
      <c r="N5" s="5"/>
      <c r="O5" s="5" t="s">
        <v>201</v>
      </c>
      <c r="P5" s="5"/>
      <c r="Q5" s="5"/>
      <c r="R5" s="5" t="s">
        <v>64</v>
      </c>
      <c r="S5" s="5" t="s">
        <v>65</v>
      </c>
      <c r="T5" s="5" t="s">
        <v>66</v>
      </c>
      <c r="U5" s="5" t="s">
        <v>65</v>
      </c>
      <c r="V5" s="5" t="s">
        <v>68</v>
      </c>
      <c r="W5" s="5" t="s">
        <v>69</v>
      </c>
      <c r="X5" s="5" t="s">
        <v>70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202</v>
      </c>
      <c r="J6" s="5" t="s">
        <v>203</v>
      </c>
      <c r="K6" s="5" t="s">
        <v>204</v>
      </c>
      <c r="L6" s="5" t="s">
        <v>205</v>
      </c>
      <c r="M6" s="5" t="s">
        <v>206</v>
      </c>
      <c r="N6" s="5" t="s">
        <v>207</v>
      </c>
      <c r="O6" s="5" t="s">
        <v>61</v>
      </c>
      <c r="P6" s="5" t="s">
        <v>62</v>
      </c>
      <c r="Q6" s="5" t="s">
        <v>63</v>
      </c>
      <c r="R6" s="5"/>
      <c r="S6" s="5" t="s">
        <v>60</v>
      </c>
      <c r="T6" s="5" t="s">
        <v>66</v>
      </c>
      <c r="U6" s="5" t="s">
        <v>208</v>
      </c>
      <c r="V6" s="5" t="s">
        <v>68</v>
      </c>
      <c r="W6" s="5" t="s">
        <v>69</v>
      </c>
      <c r="X6" s="5" t="s">
        <v>70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60</v>
      </c>
      <c r="J7" s="5" t="s">
        <v>209</v>
      </c>
      <c r="K7" s="5" t="s">
        <v>203</v>
      </c>
      <c r="L7" s="5" t="s">
        <v>205</v>
      </c>
      <c r="M7" s="5" t="s">
        <v>206</v>
      </c>
      <c r="N7" s="5" t="s">
        <v>207</v>
      </c>
      <c r="O7" s="5" t="s">
        <v>205</v>
      </c>
      <c r="P7" s="5" t="s">
        <v>206</v>
      </c>
      <c r="Q7" s="5" t="s">
        <v>207</v>
      </c>
      <c r="R7" s="5" t="s">
        <v>64</v>
      </c>
      <c r="S7" s="5" t="s">
        <v>60</v>
      </c>
      <c r="T7" s="5" t="s">
        <v>66</v>
      </c>
      <c r="U7" s="5" t="s">
        <v>208</v>
      </c>
      <c r="V7" s="5" t="s">
        <v>68</v>
      </c>
      <c r="W7" s="5" t="s">
        <v>69</v>
      </c>
      <c r="X7" s="5" t="s">
        <v>70</v>
      </c>
    </row>
    <row r="8" ht="24.1" customHeight="1" spans="1:24">
      <c r="A8" s="71">
        <v>1</v>
      </c>
      <c r="B8" s="71">
        <v>2</v>
      </c>
      <c r="C8" s="71">
        <v>3</v>
      </c>
      <c r="D8" s="71">
        <v>4</v>
      </c>
      <c r="E8" s="71">
        <v>5</v>
      </c>
      <c r="F8" s="72">
        <v>6</v>
      </c>
      <c r="G8" s="72">
        <v>7</v>
      </c>
      <c r="H8" s="71">
        <v>8</v>
      </c>
      <c r="I8" s="71">
        <v>9</v>
      </c>
      <c r="J8" s="71">
        <v>10</v>
      </c>
      <c r="K8" s="71">
        <v>11</v>
      </c>
      <c r="L8" s="71">
        <v>12</v>
      </c>
      <c r="M8" s="71">
        <v>13</v>
      </c>
      <c r="N8" s="71">
        <v>14</v>
      </c>
      <c r="O8" s="71">
        <v>15</v>
      </c>
      <c r="P8" s="71">
        <v>16</v>
      </c>
      <c r="Q8" s="71">
        <v>17</v>
      </c>
      <c r="R8" s="71">
        <v>18</v>
      </c>
      <c r="S8" s="71">
        <v>19</v>
      </c>
      <c r="T8" s="71">
        <v>20</v>
      </c>
      <c r="U8" s="71">
        <v>21</v>
      </c>
      <c r="V8" s="71">
        <v>22</v>
      </c>
      <c r="W8" s="71">
        <v>23</v>
      </c>
      <c r="X8" s="71">
        <v>24</v>
      </c>
    </row>
    <row r="9" ht="30.75" customHeight="1" spans="1:24">
      <c r="A9" s="7" t="s">
        <v>72</v>
      </c>
      <c r="B9" s="7" t="s">
        <v>210</v>
      </c>
      <c r="C9" s="7" t="s">
        <v>211</v>
      </c>
      <c r="D9" s="7" t="s">
        <v>102</v>
      </c>
      <c r="E9" s="7" t="s">
        <v>103</v>
      </c>
      <c r="F9" s="7" t="s">
        <v>212</v>
      </c>
      <c r="G9" s="7" t="s">
        <v>213</v>
      </c>
      <c r="H9" s="8">
        <v>1210176</v>
      </c>
      <c r="I9" s="8">
        <v>1210176</v>
      </c>
      <c r="J9" s="8"/>
      <c r="K9" s="8"/>
      <c r="L9" s="8"/>
      <c r="M9" s="8">
        <v>1210176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7" t="s">
        <v>72</v>
      </c>
      <c r="B10" s="7" t="s">
        <v>214</v>
      </c>
      <c r="C10" s="7" t="s">
        <v>215</v>
      </c>
      <c r="D10" s="7" t="s">
        <v>102</v>
      </c>
      <c r="E10" s="7" t="s">
        <v>103</v>
      </c>
      <c r="F10" s="7" t="s">
        <v>216</v>
      </c>
      <c r="G10" s="7" t="s">
        <v>217</v>
      </c>
      <c r="H10" s="8">
        <v>271800</v>
      </c>
      <c r="I10" s="8">
        <v>271800</v>
      </c>
      <c r="J10" s="8"/>
      <c r="K10" s="7"/>
      <c r="L10" s="8"/>
      <c r="M10" s="8">
        <v>271800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7" t="s">
        <v>72</v>
      </c>
      <c r="B11" s="7" t="s">
        <v>218</v>
      </c>
      <c r="C11" s="7" t="s">
        <v>219</v>
      </c>
      <c r="D11" s="7" t="s">
        <v>102</v>
      </c>
      <c r="E11" s="7" t="s">
        <v>103</v>
      </c>
      <c r="F11" s="7" t="s">
        <v>220</v>
      </c>
      <c r="G11" s="7" t="s">
        <v>221</v>
      </c>
      <c r="H11" s="8">
        <v>531120</v>
      </c>
      <c r="I11" s="8">
        <v>531120</v>
      </c>
      <c r="J11" s="8"/>
      <c r="K11" s="7"/>
      <c r="L11" s="8"/>
      <c r="M11" s="8">
        <v>531120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7" t="s">
        <v>72</v>
      </c>
      <c r="B12" s="7" t="s">
        <v>222</v>
      </c>
      <c r="C12" s="7" t="s">
        <v>223</v>
      </c>
      <c r="D12" s="7" t="s">
        <v>102</v>
      </c>
      <c r="E12" s="7" t="s">
        <v>103</v>
      </c>
      <c r="F12" s="7" t="s">
        <v>220</v>
      </c>
      <c r="G12" s="7" t="s">
        <v>221</v>
      </c>
      <c r="H12" s="8">
        <v>100848</v>
      </c>
      <c r="I12" s="8">
        <v>100848</v>
      </c>
      <c r="J12" s="8"/>
      <c r="K12" s="7"/>
      <c r="L12" s="8"/>
      <c r="M12" s="8">
        <v>100848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7" t="s">
        <v>72</v>
      </c>
      <c r="B13" s="7" t="s">
        <v>224</v>
      </c>
      <c r="C13" s="7" t="s">
        <v>225</v>
      </c>
      <c r="D13" s="7" t="s">
        <v>102</v>
      </c>
      <c r="E13" s="7" t="s">
        <v>103</v>
      </c>
      <c r="F13" s="7" t="s">
        <v>220</v>
      </c>
      <c r="G13" s="7" t="s">
        <v>221</v>
      </c>
      <c r="H13" s="8">
        <v>265560</v>
      </c>
      <c r="I13" s="8">
        <v>265560</v>
      </c>
      <c r="J13" s="8"/>
      <c r="K13" s="7"/>
      <c r="L13" s="8"/>
      <c r="M13" s="8">
        <v>265560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7" t="s">
        <v>72</v>
      </c>
      <c r="B14" s="7" t="s">
        <v>226</v>
      </c>
      <c r="C14" s="7" t="s">
        <v>227</v>
      </c>
      <c r="D14" s="7" t="s">
        <v>102</v>
      </c>
      <c r="E14" s="7" t="s">
        <v>103</v>
      </c>
      <c r="F14" s="7" t="s">
        <v>228</v>
      </c>
      <c r="G14" s="7" t="s">
        <v>229</v>
      </c>
      <c r="H14" s="8">
        <v>1626000</v>
      </c>
      <c r="I14" s="8">
        <v>1626000</v>
      </c>
      <c r="J14" s="8"/>
      <c r="K14" s="7"/>
      <c r="L14" s="8"/>
      <c r="M14" s="8">
        <v>1626000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7" t="s">
        <v>72</v>
      </c>
      <c r="B15" s="7" t="s">
        <v>230</v>
      </c>
      <c r="C15" s="7" t="s">
        <v>231</v>
      </c>
      <c r="D15" s="7" t="s">
        <v>102</v>
      </c>
      <c r="E15" s="7" t="s">
        <v>103</v>
      </c>
      <c r="F15" s="7" t="s">
        <v>212</v>
      </c>
      <c r="G15" s="7" t="s">
        <v>213</v>
      </c>
      <c r="H15" s="8">
        <v>131316</v>
      </c>
      <c r="I15" s="8">
        <v>131316</v>
      </c>
      <c r="J15" s="8"/>
      <c r="K15" s="7"/>
      <c r="L15" s="8"/>
      <c r="M15" s="8">
        <v>131316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7" t="s">
        <v>72</v>
      </c>
      <c r="B16" s="7" t="s">
        <v>232</v>
      </c>
      <c r="C16" s="7" t="s">
        <v>233</v>
      </c>
      <c r="D16" s="7" t="s">
        <v>102</v>
      </c>
      <c r="E16" s="7" t="s">
        <v>103</v>
      </c>
      <c r="F16" s="7" t="s">
        <v>234</v>
      </c>
      <c r="G16" s="7" t="s">
        <v>235</v>
      </c>
      <c r="H16" s="8">
        <v>49920</v>
      </c>
      <c r="I16" s="8">
        <v>49920</v>
      </c>
      <c r="J16" s="8"/>
      <c r="K16" s="7"/>
      <c r="L16" s="8"/>
      <c r="M16" s="8">
        <v>49920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7" t="s">
        <v>72</v>
      </c>
      <c r="B17" s="7" t="s">
        <v>232</v>
      </c>
      <c r="C17" s="7" t="s">
        <v>233</v>
      </c>
      <c r="D17" s="7" t="s">
        <v>102</v>
      </c>
      <c r="E17" s="7" t="s">
        <v>103</v>
      </c>
      <c r="F17" s="7" t="s">
        <v>234</v>
      </c>
      <c r="G17" s="7" t="s">
        <v>235</v>
      </c>
      <c r="H17" s="8">
        <v>85332</v>
      </c>
      <c r="I17" s="8">
        <v>85332</v>
      </c>
      <c r="J17" s="8"/>
      <c r="K17" s="7"/>
      <c r="L17" s="8"/>
      <c r="M17" s="8">
        <v>85332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7" t="s">
        <v>72</v>
      </c>
      <c r="B18" s="7" t="s">
        <v>236</v>
      </c>
      <c r="C18" s="7" t="s">
        <v>237</v>
      </c>
      <c r="D18" s="7" t="s">
        <v>102</v>
      </c>
      <c r="E18" s="7" t="s">
        <v>103</v>
      </c>
      <c r="F18" s="7" t="s">
        <v>234</v>
      </c>
      <c r="G18" s="7" t="s">
        <v>235</v>
      </c>
      <c r="H18" s="8">
        <v>72000</v>
      </c>
      <c r="I18" s="8">
        <v>72000</v>
      </c>
      <c r="J18" s="8"/>
      <c r="K18" s="7"/>
      <c r="L18" s="8"/>
      <c r="M18" s="8">
        <v>72000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7" t="s">
        <v>72</v>
      </c>
      <c r="B19" s="7" t="s">
        <v>238</v>
      </c>
      <c r="C19" s="7" t="s">
        <v>239</v>
      </c>
      <c r="D19" s="7" t="s">
        <v>102</v>
      </c>
      <c r="E19" s="7" t="s">
        <v>103</v>
      </c>
      <c r="F19" s="7" t="s">
        <v>228</v>
      </c>
      <c r="G19" s="7" t="s">
        <v>229</v>
      </c>
      <c r="H19" s="8">
        <v>18060</v>
      </c>
      <c r="I19" s="8">
        <v>18060</v>
      </c>
      <c r="J19" s="8"/>
      <c r="K19" s="7"/>
      <c r="L19" s="8"/>
      <c r="M19" s="8">
        <v>18060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7" t="s">
        <v>72</v>
      </c>
      <c r="B20" s="7" t="s">
        <v>240</v>
      </c>
      <c r="C20" s="7" t="s">
        <v>241</v>
      </c>
      <c r="D20" s="7" t="s">
        <v>102</v>
      </c>
      <c r="E20" s="7" t="s">
        <v>103</v>
      </c>
      <c r="F20" s="7" t="s">
        <v>234</v>
      </c>
      <c r="G20" s="7" t="s">
        <v>235</v>
      </c>
      <c r="H20" s="8">
        <v>10943</v>
      </c>
      <c r="I20" s="8">
        <v>10943</v>
      </c>
      <c r="J20" s="8"/>
      <c r="K20" s="7"/>
      <c r="L20" s="8"/>
      <c r="M20" s="8">
        <v>10943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7" t="s">
        <v>72</v>
      </c>
      <c r="B21" s="7" t="s">
        <v>242</v>
      </c>
      <c r="C21" s="7" t="s">
        <v>243</v>
      </c>
      <c r="D21" s="7" t="s">
        <v>112</v>
      </c>
      <c r="E21" s="7" t="s">
        <v>113</v>
      </c>
      <c r="F21" s="7" t="s">
        <v>244</v>
      </c>
      <c r="G21" s="7" t="s">
        <v>243</v>
      </c>
      <c r="H21" s="8">
        <v>571024</v>
      </c>
      <c r="I21" s="8">
        <v>571024</v>
      </c>
      <c r="J21" s="8"/>
      <c r="K21" s="7"/>
      <c r="L21" s="8"/>
      <c r="M21" s="8">
        <v>571024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7" t="s">
        <v>72</v>
      </c>
      <c r="B22" s="7" t="s">
        <v>245</v>
      </c>
      <c r="C22" s="7" t="s">
        <v>246</v>
      </c>
      <c r="D22" s="7" t="s">
        <v>122</v>
      </c>
      <c r="E22" s="7" t="s">
        <v>123</v>
      </c>
      <c r="F22" s="7" t="s">
        <v>247</v>
      </c>
      <c r="G22" s="7" t="s">
        <v>248</v>
      </c>
      <c r="H22" s="8">
        <v>176813</v>
      </c>
      <c r="I22" s="8">
        <v>176813</v>
      </c>
      <c r="J22" s="8"/>
      <c r="K22" s="7"/>
      <c r="L22" s="8"/>
      <c r="M22" s="8">
        <v>176813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7" t="s">
        <v>72</v>
      </c>
      <c r="B23" s="7" t="s">
        <v>245</v>
      </c>
      <c r="C23" s="7" t="s">
        <v>246</v>
      </c>
      <c r="D23" s="7" t="s">
        <v>124</v>
      </c>
      <c r="E23" s="7" t="s">
        <v>125</v>
      </c>
      <c r="F23" s="7" t="s">
        <v>247</v>
      </c>
      <c r="G23" s="7" t="s">
        <v>248</v>
      </c>
      <c r="H23" s="8">
        <v>20095</v>
      </c>
      <c r="I23" s="8">
        <v>20095</v>
      </c>
      <c r="J23" s="8"/>
      <c r="K23" s="7"/>
      <c r="L23" s="8"/>
      <c r="M23" s="8">
        <v>20095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7" t="s">
        <v>72</v>
      </c>
      <c r="B24" s="7" t="s">
        <v>245</v>
      </c>
      <c r="C24" s="7" t="s">
        <v>246</v>
      </c>
      <c r="D24" s="7" t="s">
        <v>126</v>
      </c>
      <c r="E24" s="7" t="s">
        <v>127</v>
      </c>
      <c r="F24" s="7" t="s">
        <v>249</v>
      </c>
      <c r="G24" s="7" t="s">
        <v>250</v>
      </c>
      <c r="H24" s="8">
        <v>174700</v>
      </c>
      <c r="I24" s="8">
        <v>174700</v>
      </c>
      <c r="J24" s="8"/>
      <c r="K24" s="7"/>
      <c r="L24" s="8"/>
      <c r="M24" s="8">
        <v>174700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7" t="s">
        <v>72</v>
      </c>
      <c r="B25" s="7" t="s">
        <v>245</v>
      </c>
      <c r="C25" s="7" t="s">
        <v>246</v>
      </c>
      <c r="D25" s="7" t="s">
        <v>128</v>
      </c>
      <c r="E25" s="7" t="s">
        <v>129</v>
      </c>
      <c r="F25" s="7" t="s">
        <v>251</v>
      </c>
      <c r="G25" s="7" t="s">
        <v>252</v>
      </c>
      <c r="H25" s="8">
        <v>20400</v>
      </c>
      <c r="I25" s="8">
        <v>20400</v>
      </c>
      <c r="J25" s="8"/>
      <c r="K25" s="7"/>
      <c r="L25" s="8"/>
      <c r="M25" s="8">
        <v>20400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7" t="s">
        <v>72</v>
      </c>
      <c r="B26" s="7" t="s">
        <v>245</v>
      </c>
      <c r="C26" s="7" t="s">
        <v>246</v>
      </c>
      <c r="D26" s="7" t="s">
        <v>128</v>
      </c>
      <c r="E26" s="7" t="s">
        <v>129</v>
      </c>
      <c r="F26" s="7" t="s">
        <v>251</v>
      </c>
      <c r="G26" s="7" t="s">
        <v>252</v>
      </c>
      <c r="H26" s="8">
        <v>1600</v>
      </c>
      <c r="I26" s="8">
        <v>1600</v>
      </c>
      <c r="J26" s="8"/>
      <c r="K26" s="7"/>
      <c r="L26" s="8"/>
      <c r="M26" s="8">
        <v>1600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7" t="s">
        <v>72</v>
      </c>
      <c r="B27" s="7" t="s">
        <v>253</v>
      </c>
      <c r="C27" s="7" t="s">
        <v>254</v>
      </c>
      <c r="D27" s="7" t="s">
        <v>102</v>
      </c>
      <c r="E27" s="7" t="s">
        <v>103</v>
      </c>
      <c r="F27" s="7" t="s">
        <v>251</v>
      </c>
      <c r="G27" s="7" t="s">
        <v>252</v>
      </c>
      <c r="H27" s="8">
        <v>17845</v>
      </c>
      <c r="I27" s="8">
        <v>17845</v>
      </c>
      <c r="J27" s="8"/>
      <c r="K27" s="7"/>
      <c r="L27" s="8"/>
      <c r="M27" s="8">
        <v>17845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7" t="s">
        <v>72</v>
      </c>
      <c r="B28" s="7" t="s">
        <v>255</v>
      </c>
      <c r="C28" s="7" t="s">
        <v>256</v>
      </c>
      <c r="D28" s="7" t="s">
        <v>102</v>
      </c>
      <c r="E28" s="7" t="s">
        <v>103</v>
      </c>
      <c r="F28" s="7" t="s">
        <v>251</v>
      </c>
      <c r="G28" s="7" t="s">
        <v>252</v>
      </c>
      <c r="H28" s="8">
        <v>2641</v>
      </c>
      <c r="I28" s="8">
        <v>2641</v>
      </c>
      <c r="J28" s="8"/>
      <c r="K28" s="7"/>
      <c r="L28" s="8"/>
      <c r="M28" s="8">
        <v>2641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7" t="s">
        <v>72</v>
      </c>
      <c r="B29" s="7" t="s">
        <v>257</v>
      </c>
      <c r="C29" s="7" t="s">
        <v>135</v>
      </c>
      <c r="D29" s="7" t="s">
        <v>134</v>
      </c>
      <c r="E29" s="7" t="s">
        <v>135</v>
      </c>
      <c r="F29" s="7" t="s">
        <v>258</v>
      </c>
      <c r="G29" s="7" t="s">
        <v>135</v>
      </c>
      <c r="H29" s="8">
        <v>443086</v>
      </c>
      <c r="I29" s="8">
        <v>443086</v>
      </c>
      <c r="J29" s="8"/>
      <c r="K29" s="7"/>
      <c r="L29" s="8"/>
      <c r="M29" s="8">
        <v>443086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7" t="s">
        <v>72</v>
      </c>
      <c r="B30" s="7" t="s">
        <v>259</v>
      </c>
      <c r="C30" s="7" t="s">
        <v>260</v>
      </c>
      <c r="D30" s="7" t="s">
        <v>110</v>
      </c>
      <c r="E30" s="7" t="s">
        <v>111</v>
      </c>
      <c r="F30" s="7" t="s">
        <v>261</v>
      </c>
      <c r="G30" s="7" t="s">
        <v>262</v>
      </c>
      <c r="H30" s="8">
        <v>470232</v>
      </c>
      <c r="I30" s="8">
        <v>470232</v>
      </c>
      <c r="J30" s="8"/>
      <c r="K30" s="7"/>
      <c r="L30" s="8"/>
      <c r="M30" s="8">
        <v>470232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7" t="s">
        <v>72</v>
      </c>
      <c r="B31" s="7" t="s">
        <v>263</v>
      </c>
      <c r="C31" s="7" t="s">
        <v>187</v>
      </c>
      <c r="D31" s="7" t="s">
        <v>102</v>
      </c>
      <c r="E31" s="7" t="s">
        <v>103</v>
      </c>
      <c r="F31" s="7" t="s">
        <v>264</v>
      </c>
      <c r="G31" s="7" t="s">
        <v>187</v>
      </c>
      <c r="H31" s="8">
        <v>10000</v>
      </c>
      <c r="I31" s="8">
        <v>10000</v>
      </c>
      <c r="J31" s="8"/>
      <c r="K31" s="7"/>
      <c r="L31" s="8"/>
      <c r="M31" s="8">
        <v>10000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7" t="s">
        <v>72</v>
      </c>
      <c r="B32" s="7" t="s">
        <v>265</v>
      </c>
      <c r="C32" s="7" t="s">
        <v>266</v>
      </c>
      <c r="D32" s="7" t="s">
        <v>102</v>
      </c>
      <c r="E32" s="7" t="s">
        <v>103</v>
      </c>
      <c r="F32" s="7" t="s">
        <v>267</v>
      </c>
      <c r="G32" s="7" t="s">
        <v>266</v>
      </c>
      <c r="H32" s="8">
        <v>45000</v>
      </c>
      <c r="I32" s="8">
        <v>45000</v>
      </c>
      <c r="J32" s="8"/>
      <c r="K32" s="7"/>
      <c r="L32" s="8"/>
      <c r="M32" s="8">
        <v>45000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75" customHeight="1" spans="1:24">
      <c r="A33" s="7" t="s">
        <v>72</v>
      </c>
      <c r="B33" s="7" t="s">
        <v>268</v>
      </c>
      <c r="C33" s="7" t="s">
        <v>269</v>
      </c>
      <c r="D33" s="7" t="s">
        <v>102</v>
      </c>
      <c r="E33" s="7" t="s">
        <v>103</v>
      </c>
      <c r="F33" s="7" t="s">
        <v>270</v>
      </c>
      <c r="G33" s="7" t="s">
        <v>271</v>
      </c>
      <c r="H33" s="8">
        <v>13950</v>
      </c>
      <c r="I33" s="8">
        <v>13950</v>
      </c>
      <c r="J33" s="8"/>
      <c r="K33" s="7"/>
      <c r="L33" s="8"/>
      <c r="M33" s="8">
        <v>13950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75" customHeight="1" spans="1:24">
      <c r="A34" s="7" t="s">
        <v>72</v>
      </c>
      <c r="B34" s="7" t="s">
        <v>268</v>
      </c>
      <c r="C34" s="7" t="s">
        <v>269</v>
      </c>
      <c r="D34" s="7" t="s">
        <v>102</v>
      </c>
      <c r="E34" s="7" t="s">
        <v>103</v>
      </c>
      <c r="F34" s="7" t="s">
        <v>272</v>
      </c>
      <c r="G34" s="7" t="s">
        <v>273</v>
      </c>
      <c r="H34" s="8">
        <v>6000</v>
      </c>
      <c r="I34" s="8">
        <v>6000</v>
      </c>
      <c r="J34" s="8"/>
      <c r="K34" s="7"/>
      <c r="L34" s="8"/>
      <c r="M34" s="8">
        <v>6000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75" customHeight="1" spans="1:24">
      <c r="A35" s="7" t="s">
        <v>72</v>
      </c>
      <c r="B35" s="7" t="s">
        <v>268</v>
      </c>
      <c r="C35" s="7" t="s">
        <v>269</v>
      </c>
      <c r="D35" s="7" t="s">
        <v>102</v>
      </c>
      <c r="E35" s="7" t="s">
        <v>103</v>
      </c>
      <c r="F35" s="7" t="s">
        <v>274</v>
      </c>
      <c r="G35" s="7" t="s">
        <v>275</v>
      </c>
      <c r="H35" s="8">
        <v>10000</v>
      </c>
      <c r="I35" s="8">
        <v>10000</v>
      </c>
      <c r="J35" s="8"/>
      <c r="K35" s="7"/>
      <c r="L35" s="8"/>
      <c r="M35" s="8">
        <v>10000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75" customHeight="1" spans="1:24">
      <c r="A36" s="7" t="s">
        <v>72</v>
      </c>
      <c r="B36" s="7" t="s">
        <v>268</v>
      </c>
      <c r="C36" s="7" t="s">
        <v>269</v>
      </c>
      <c r="D36" s="7" t="s">
        <v>102</v>
      </c>
      <c r="E36" s="7" t="s">
        <v>103</v>
      </c>
      <c r="F36" s="7" t="s">
        <v>276</v>
      </c>
      <c r="G36" s="7" t="s">
        <v>277</v>
      </c>
      <c r="H36" s="8">
        <v>10000</v>
      </c>
      <c r="I36" s="8">
        <v>10000</v>
      </c>
      <c r="J36" s="8"/>
      <c r="K36" s="7"/>
      <c r="L36" s="8"/>
      <c r="M36" s="8">
        <v>10000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30.75" customHeight="1" spans="1:24">
      <c r="A37" s="7" t="s">
        <v>72</v>
      </c>
      <c r="B37" s="7" t="s">
        <v>268</v>
      </c>
      <c r="C37" s="7" t="s">
        <v>269</v>
      </c>
      <c r="D37" s="7" t="s">
        <v>102</v>
      </c>
      <c r="E37" s="7" t="s">
        <v>103</v>
      </c>
      <c r="F37" s="7" t="s">
        <v>278</v>
      </c>
      <c r="G37" s="7" t="s">
        <v>279</v>
      </c>
      <c r="H37" s="8">
        <v>20000</v>
      </c>
      <c r="I37" s="8">
        <v>20000</v>
      </c>
      <c r="J37" s="8"/>
      <c r="K37" s="7"/>
      <c r="L37" s="8"/>
      <c r="M37" s="8">
        <v>20000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30.75" customHeight="1" spans="1:24">
      <c r="A38" s="7" t="s">
        <v>72</v>
      </c>
      <c r="B38" s="7" t="s">
        <v>268</v>
      </c>
      <c r="C38" s="7" t="s">
        <v>269</v>
      </c>
      <c r="D38" s="7" t="s">
        <v>102</v>
      </c>
      <c r="E38" s="7" t="s">
        <v>103</v>
      </c>
      <c r="F38" s="7" t="s">
        <v>280</v>
      </c>
      <c r="G38" s="7" t="s">
        <v>281</v>
      </c>
      <c r="H38" s="8">
        <v>40050</v>
      </c>
      <c r="I38" s="8">
        <v>40050</v>
      </c>
      <c r="J38" s="8"/>
      <c r="K38" s="7"/>
      <c r="L38" s="8"/>
      <c r="M38" s="8">
        <v>40050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ht="30.75" customHeight="1" spans="1:24">
      <c r="A39" s="7" t="s">
        <v>72</v>
      </c>
      <c r="B39" s="7" t="s">
        <v>268</v>
      </c>
      <c r="C39" s="7" t="s">
        <v>269</v>
      </c>
      <c r="D39" s="7" t="s">
        <v>102</v>
      </c>
      <c r="E39" s="7" t="s">
        <v>103</v>
      </c>
      <c r="F39" s="7" t="s">
        <v>282</v>
      </c>
      <c r="G39" s="7" t="s">
        <v>283</v>
      </c>
      <c r="H39" s="8">
        <v>10000</v>
      </c>
      <c r="I39" s="8">
        <v>10000</v>
      </c>
      <c r="J39" s="8"/>
      <c r="K39" s="7"/>
      <c r="L39" s="8"/>
      <c r="M39" s="8">
        <v>10000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ht="30.75" customHeight="1" spans="1:24">
      <c r="A40" s="7" t="s">
        <v>72</v>
      </c>
      <c r="B40" s="7" t="s">
        <v>284</v>
      </c>
      <c r="C40" s="7" t="s">
        <v>285</v>
      </c>
      <c r="D40" s="7" t="s">
        <v>102</v>
      </c>
      <c r="E40" s="7" t="s">
        <v>103</v>
      </c>
      <c r="F40" s="7" t="s">
        <v>280</v>
      </c>
      <c r="G40" s="7" t="s">
        <v>281</v>
      </c>
      <c r="H40" s="8">
        <v>13200</v>
      </c>
      <c r="I40" s="8">
        <v>13200</v>
      </c>
      <c r="J40" s="8"/>
      <c r="K40" s="7"/>
      <c r="L40" s="8"/>
      <c r="M40" s="8">
        <v>13200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ht="30.75" customHeight="1" spans="1:24">
      <c r="A41" s="7" t="s">
        <v>72</v>
      </c>
      <c r="B41" s="7" t="s">
        <v>286</v>
      </c>
      <c r="C41" s="7" t="s">
        <v>287</v>
      </c>
      <c r="D41" s="7" t="s">
        <v>102</v>
      </c>
      <c r="E41" s="7" t="s">
        <v>103</v>
      </c>
      <c r="F41" s="7" t="s">
        <v>288</v>
      </c>
      <c r="G41" s="7" t="s">
        <v>289</v>
      </c>
      <c r="H41" s="8">
        <v>140000</v>
      </c>
      <c r="I41" s="8">
        <v>140000</v>
      </c>
      <c r="J41" s="8"/>
      <c r="K41" s="7"/>
      <c r="L41" s="8"/>
      <c r="M41" s="8">
        <v>140000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ht="30.75" customHeight="1" spans="1:24">
      <c r="A42" s="7" t="s">
        <v>72</v>
      </c>
      <c r="B42" s="7" t="s">
        <v>290</v>
      </c>
      <c r="C42" s="7" t="s">
        <v>291</v>
      </c>
      <c r="D42" s="7" t="s">
        <v>102</v>
      </c>
      <c r="E42" s="7" t="s">
        <v>103</v>
      </c>
      <c r="F42" s="7" t="s">
        <v>292</v>
      </c>
      <c r="G42" s="7" t="s">
        <v>293</v>
      </c>
      <c r="H42" s="8">
        <v>27180</v>
      </c>
      <c r="I42" s="8">
        <v>27180</v>
      </c>
      <c r="J42" s="8"/>
      <c r="K42" s="7"/>
      <c r="L42" s="8"/>
      <c r="M42" s="8">
        <v>27180</v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ht="30.75" customHeight="1" spans="1:24">
      <c r="A43" s="7" t="s">
        <v>72</v>
      </c>
      <c r="B43" s="7" t="s">
        <v>294</v>
      </c>
      <c r="C43" s="7" t="s">
        <v>295</v>
      </c>
      <c r="D43" s="7" t="s">
        <v>116</v>
      </c>
      <c r="E43" s="7" t="s">
        <v>117</v>
      </c>
      <c r="F43" s="7" t="s">
        <v>296</v>
      </c>
      <c r="G43" s="7" t="s">
        <v>297</v>
      </c>
      <c r="H43" s="8">
        <v>82920</v>
      </c>
      <c r="I43" s="8">
        <v>82920</v>
      </c>
      <c r="J43" s="8"/>
      <c r="K43" s="7"/>
      <c r="L43" s="8"/>
      <c r="M43" s="8">
        <v>82920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ht="30.85" customHeight="1" spans="1:24">
      <c r="A44" s="9" t="s">
        <v>182</v>
      </c>
      <c r="B44" s="9"/>
      <c r="C44" s="9"/>
      <c r="D44" s="9"/>
      <c r="E44" s="9"/>
      <c r="F44" s="9"/>
      <c r="G44" s="9"/>
      <c r="H44" s="8">
        <v>6699811</v>
      </c>
      <c r="I44" s="8">
        <v>6699811</v>
      </c>
      <c r="J44" s="8"/>
      <c r="K44" s="8"/>
      <c r="L44" s="8"/>
      <c r="M44" s="8">
        <v>6699811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4:G44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15"/>
  <sheetViews>
    <sheetView showZeros="0" topLeftCell="C1" workbookViewId="0">
      <selection activeCell="C21" sqref="C21"/>
    </sheetView>
  </sheetViews>
  <sheetFormatPr defaultColWidth="10.7083333333333" defaultRowHeight="14.25" customHeight="1"/>
  <cols>
    <col min="1" max="1" width="16.1416666666667" customWidth="1"/>
    <col min="2" max="2" width="28.1333333333333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15.85" customWidth="1"/>
    <col min="9" max="23" width="12.85" customWidth="1"/>
  </cols>
  <sheetData>
    <row r="1" ht="13.5" customHeight="1" spans="1:23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4" t="s">
        <v>298</v>
      </c>
    </row>
    <row r="2" ht="45" customHeight="1" spans="1:23">
      <c r="A2" s="21" t="s">
        <v>299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</row>
    <row r="3" ht="13.5" customHeight="1" spans="1:23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4" t="s">
        <v>55</v>
      </c>
    </row>
    <row r="4" ht="21.75" customHeight="1" spans="1:23">
      <c r="A4" s="9" t="s">
        <v>300</v>
      </c>
      <c r="B4" s="9" t="s">
        <v>193</v>
      </c>
      <c r="C4" s="9" t="s">
        <v>194</v>
      </c>
      <c r="D4" s="9" t="s">
        <v>192</v>
      </c>
      <c r="E4" s="9" t="s">
        <v>195</v>
      </c>
      <c r="F4" s="9" t="s">
        <v>196</v>
      </c>
      <c r="G4" s="9" t="s">
        <v>301</v>
      </c>
      <c r="H4" s="9" t="s">
        <v>302</v>
      </c>
      <c r="I4" s="9" t="s">
        <v>58</v>
      </c>
      <c r="J4" s="9" t="s">
        <v>303</v>
      </c>
      <c r="K4" s="9"/>
      <c r="L4" s="9"/>
      <c r="M4" s="9"/>
      <c r="N4" s="9" t="s">
        <v>201</v>
      </c>
      <c r="O4" s="9"/>
      <c r="P4" s="9"/>
      <c r="Q4" s="9" t="s">
        <v>64</v>
      </c>
      <c r="R4" s="9" t="s">
        <v>65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61</v>
      </c>
      <c r="K5" s="9"/>
      <c r="L5" s="9" t="s">
        <v>62</v>
      </c>
      <c r="M5" s="9" t="s">
        <v>63</v>
      </c>
      <c r="N5" s="9" t="s">
        <v>61</v>
      </c>
      <c r="O5" s="9" t="s">
        <v>62</v>
      </c>
      <c r="P5" s="9" t="s">
        <v>63</v>
      </c>
      <c r="Q5" s="9"/>
      <c r="R5" s="9" t="s">
        <v>60</v>
      </c>
      <c r="S5" s="9" t="s">
        <v>66</v>
      </c>
      <c r="T5" s="9" t="s">
        <v>208</v>
      </c>
      <c r="U5" s="9" t="s">
        <v>68</v>
      </c>
      <c r="V5" s="9" t="s">
        <v>69</v>
      </c>
      <c r="W5" s="9" t="s">
        <v>70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60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60</v>
      </c>
      <c r="K7" s="9" t="s">
        <v>304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69">
        <v>1</v>
      </c>
      <c r="B8" s="69">
        <v>2</v>
      </c>
      <c r="C8" s="69">
        <v>3</v>
      </c>
      <c r="D8" s="69">
        <v>4</v>
      </c>
      <c r="E8" s="69">
        <v>5</v>
      </c>
      <c r="F8" s="69">
        <v>6</v>
      </c>
      <c r="G8" s="69">
        <v>7</v>
      </c>
      <c r="H8" s="69">
        <v>8</v>
      </c>
      <c r="I8" s="69">
        <v>9</v>
      </c>
      <c r="J8" s="69">
        <v>10</v>
      </c>
      <c r="K8" s="69">
        <v>11</v>
      </c>
      <c r="L8" s="70">
        <v>12</v>
      </c>
      <c r="M8" s="70">
        <v>13</v>
      </c>
      <c r="N8" s="70">
        <v>14</v>
      </c>
      <c r="O8" s="70">
        <v>15</v>
      </c>
      <c r="P8" s="70">
        <v>16</v>
      </c>
      <c r="Q8" s="70">
        <v>17</v>
      </c>
      <c r="R8" s="70">
        <v>18</v>
      </c>
      <c r="S8" s="70">
        <v>19</v>
      </c>
      <c r="T8" s="70">
        <v>20</v>
      </c>
      <c r="U8" s="69">
        <v>21</v>
      </c>
      <c r="V8" s="69">
        <v>22</v>
      </c>
      <c r="W8" s="69">
        <v>23</v>
      </c>
    </row>
    <row r="9" ht="22" customHeight="1" spans="1:23">
      <c r="A9" s="7" t="s">
        <v>305</v>
      </c>
      <c r="B9" s="7" t="s">
        <v>306</v>
      </c>
      <c r="C9" s="7" t="s">
        <v>307</v>
      </c>
      <c r="D9" s="7" t="s">
        <v>72</v>
      </c>
      <c r="E9" s="7" t="s">
        <v>104</v>
      </c>
      <c r="F9" s="7" t="s">
        <v>105</v>
      </c>
      <c r="G9" s="7" t="s">
        <v>280</v>
      </c>
      <c r="H9" s="7" t="s">
        <v>281</v>
      </c>
      <c r="I9" s="8">
        <v>44780</v>
      </c>
      <c r="J9" s="8">
        <v>44780</v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22" customHeight="1" spans="1:23">
      <c r="A10" s="7" t="s">
        <v>305</v>
      </c>
      <c r="B10" s="7" t="s">
        <v>306</v>
      </c>
      <c r="C10" s="7" t="s">
        <v>307</v>
      </c>
      <c r="D10" s="7" t="s">
        <v>72</v>
      </c>
      <c r="E10" s="7" t="s">
        <v>104</v>
      </c>
      <c r="F10" s="7" t="s">
        <v>105</v>
      </c>
      <c r="G10" s="7" t="s">
        <v>272</v>
      </c>
      <c r="H10" s="7" t="s">
        <v>273</v>
      </c>
      <c r="I10" s="8">
        <v>5700</v>
      </c>
      <c r="J10" s="8">
        <v>5700</v>
      </c>
      <c r="K10" s="8"/>
      <c r="L10" s="8"/>
      <c r="M10" s="8"/>
      <c r="N10" s="8"/>
      <c r="O10" s="8"/>
      <c r="P10" s="7"/>
      <c r="Q10" s="8"/>
      <c r="R10" s="8"/>
      <c r="S10" s="8"/>
      <c r="T10" s="8"/>
      <c r="U10" s="8"/>
      <c r="V10" s="8"/>
      <c r="W10" s="8"/>
    </row>
    <row r="11" ht="22" customHeight="1" spans="1:23">
      <c r="A11" s="7" t="s">
        <v>305</v>
      </c>
      <c r="B11" s="7" t="s">
        <v>306</v>
      </c>
      <c r="C11" s="7" t="s">
        <v>307</v>
      </c>
      <c r="D11" s="7" t="s">
        <v>72</v>
      </c>
      <c r="E11" s="7" t="s">
        <v>104</v>
      </c>
      <c r="F11" s="7" t="s">
        <v>105</v>
      </c>
      <c r="G11" s="7" t="s">
        <v>278</v>
      </c>
      <c r="H11" s="7" t="s">
        <v>279</v>
      </c>
      <c r="I11" s="8">
        <v>150000</v>
      </c>
      <c r="J11" s="8">
        <v>150000</v>
      </c>
      <c r="K11" s="8"/>
      <c r="L11" s="8"/>
      <c r="M11" s="8"/>
      <c r="N11" s="8"/>
      <c r="O11" s="8"/>
      <c r="P11" s="7"/>
      <c r="Q11" s="8"/>
      <c r="R11" s="8"/>
      <c r="S11" s="8"/>
      <c r="T11" s="8"/>
      <c r="U11" s="8"/>
      <c r="V11" s="8"/>
      <c r="W11" s="8"/>
    </row>
    <row r="12" ht="22" customHeight="1" spans="1:23">
      <c r="A12" s="7" t="s">
        <v>305</v>
      </c>
      <c r="B12" s="7" t="s">
        <v>306</v>
      </c>
      <c r="C12" s="7" t="s">
        <v>307</v>
      </c>
      <c r="D12" s="7" t="s">
        <v>72</v>
      </c>
      <c r="E12" s="7" t="s">
        <v>104</v>
      </c>
      <c r="F12" s="7" t="s">
        <v>105</v>
      </c>
      <c r="G12" s="7" t="s">
        <v>288</v>
      </c>
      <c r="H12" s="7" t="s">
        <v>289</v>
      </c>
      <c r="I12" s="8">
        <v>270000</v>
      </c>
      <c r="J12" s="8">
        <v>270000</v>
      </c>
      <c r="K12" s="8"/>
      <c r="L12" s="8"/>
      <c r="M12" s="8"/>
      <c r="N12" s="8"/>
      <c r="O12" s="8"/>
      <c r="P12" s="7"/>
      <c r="Q12" s="8"/>
      <c r="R12" s="8"/>
      <c r="S12" s="8"/>
      <c r="T12" s="8"/>
      <c r="U12" s="8"/>
      <c r="V12" s="8"/>
      <c r="W12" s="8"/>
    </row>
    <row r="13" ht="22" customHeight="1" spans="1:23">
      <c r="A13" s="7" t="s">
        <v>305</v>
      </c>
      <c r="B13" s="7" t="s">
        <v>306</v>
      </c>
      <c r="C13" s="7" t="s">
        <v>307</v>
      </c>
      <c r="D13" s="7" t="s">
        <v>72</v>
      </c>
      <c r="E13" s="7" t="s">
        <v>104</v>
      </c>
      <c r="F13" s="7" t="s">
        <v>105</v>
      </c>
      <c r="G13" s="7" t="s">
        <v>296</v>
      </c>
      <c r="H13" s="7" t="s">
        <v>297</v>
      </c>
      <c r="I13" s="8">
        <v>29520</v>
      </c>
      <c r="J13" s="8">
        <v>29520</v>
      </c>
      <c r="K13" s="8"/>
      <c r="L13" s="8"/>
      <c r="M13" s="8"/>
      <c r="N13" s="8"/>
      <c r="O13" s="8"/>
      <c r="P13" s="7"/>
      <c r="Q13" s="8"/>
      <c r="R13" s="8"/>
      <c r="S13" s="8"/>
      <c r="T13" s="8"/>
      <c r="U13" s="8"/>
      <c r="V13" s="8"/>
      <c r="W13" s="8"/>
    </row>
    <row r="14" ht="22" customHeight="1" spans="1:23">
      <c r="A14" s="7" t="s">
        <v>305</v>
      </c>
      <c r="B14" s="7" t="s">
        <v>308</v>
      </c>
      <c r="C14" s="7" t="s">
        <v>309</v>
      </c>
      <c r="D14" s="7" t="s">
        <v>72</v>
      </c>
      <c r="E14" s="7" t="s">
        <v>104</v>
      </c>
      <c r="F14" s="7" t="s">
        <v>105</v>
      </c>
      <c r="G14" s="7" t="s">
        <v>296</v>
      </c>
      <c r="H14" s="7" t="s">
        <v>297</v>
      </c>
      <c r="I14" s="8">
        <v>160000</v>
      </c>
      <c r="J14" s="8">
        <v>160000</v>
      </c>
      <c r="K14" s="8"/>
      <c r="L14" s="8"/>
      <c r="M14" s="8"/>
      <c r="N14" s="8"/>
      <c r="O14" s="8"/>
      <c r="P14" s="7"/>
      <c r="Q14" s="8"/>
      <c r="R14" s="8"/>
      <c r="S14" s="8"/>
      <c r="T14" s="8"/>
      <c r="U14" s="8"/>
      <c r="V14" s="8"/>
      <c r="W14" s="8"/>
    </row>
    <row r="15" ht="22" customHeight="1" spans="1:23">
      <c r="A15" s="9" t="s">
        <v>58</v>
      </c>
      <c r="B15" s="9"/>
      <c r="C15" s="9"/>
      <c r="D15" s="9"/>
      <c r="E15" s="9"/>
      <c r="F15" s="9"/>
      <c r="G15" s="9"/>
      <c r="H15" s="9"/>
      <c r="I15" s="8">
        <v>660000</v>
      </c>
      <c r="J15" s="8">
        <v>660000</v>
      </c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</sheetData>
  <mergeCells count="28">
    <mergeCell ref="A2:W2"/>
    <mergeCell ref="A3:H3"/>
    <mergeCell ref="J4:M4"/>
    <mergeCell ref="N4:P4"/>
    <mergeCell ref="R4:W4"/>
    <mergeCell ref="A15:H1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workbookViewId="0">
      <selection activeCell="B12" sqref="B12"/>
    </sheetView>
  </sheetViews>
  <sheetFormatPr defaultColWidth="10.7083333333333" defaultRowHeight="12" customHeight="1"/>
  <cols>
    <col min="1" max="1" width="53.2833333333333" customWidth="1"/>
    <col min="2" max="2" width="50.7" customWidth="1"/>
    <col min="3" max="3" width="19.85" customWidth="1"/>
    <col min="4" max="4" width="18.85" customWidth="1"/>
    <col min="5" max="5" width="37.9916666666667" customWidth="1"/>
    <col min="6" max="6" width="12" customWidth="1"/>
    <col min="7" max="7" width="18.85" customWidth="1"/>
    <col min="8" max="8" width="12" customWidth="1"/>
    <col min="9" max="9" width="18.85" customWidth="1"/>
    <col min="10" max="10" width="39.2833333333333" customWidth="1"/>
  </cols>
  <sheetData>
    <row r="1" ht="15.75" customHeight="1" spans="1:10">
      <c r="A1" s="24" t="s">
        <v>310</v>
      </c>
      <c r="B1" s="20"/>
      <c r="C1" s="20"/>
      <c r="D1" s="20"/>
      <c r="E1" s="20"/>
      <c r="F1" s="20"/>
      <c r="G1" s="20"/>
      <c r="H1" s="20"/>
      <c r="I1" s="20"/>
      <c r="J1" s="20" t="s">
        <v>311</v>
      </c>
    </row>
    <row r="2" ht="45" customHeight="1" spans="1:10">
      <c r="A2" s="21" t="str">
        <f>"2025"&amp;"年部门项目支出绩效目标表（本次下达）"</f>
        <v>2025年部门项目支出绩效目标表（本次下达）</v>
      </c>
      <c r="B2" s="21"/>
      <c r="C2" s="21"/>
      <c r="D2" s="21"/>
      <c r="E2" s="21"/>
      <c r="F2" s="21"/>
      <c r="G2" s="21"/>
      <c r="H2" s="21"/>
      <c r="I2" s="21"/>
      <c r="J2" s="21"/>
    </row>
    <row r="3" ht="15.75" customHeight="1" spans="1:10">
      <c r="A3" s="20" t="s">
        <v>2</v>
      </c>
      <c r="B3" s="43"/>
      <c r="C3" s="43"/>
      <c r="D3" s="43"/>
      <c r="E3" s="43"/>
      <c r="F3" s="44"/>
      <c r="G3" s="43"/>
      <c r="H3" s="44"/>
      <c r="I3" s="44"/>
      <c r="J3" s="44"/>
    </row>
    <row r="4" ht="60" customHeight="1" spans="1:10">
      <c r="A4" s="45" t="s">
        <v>312</v>
      </c>
      <c r="B4" s="45" t="s">
        <v>313</v>
      </c>
      <c r="C4" s="45" t="s">
        <v>314</v>
      </c>
      <c r="D4" s="45" t="s">
        <v>315</v>
      </c>
      <c r="E4" s="45" t="s">
        <v>316</v>
      </c>
      <c r="F4" s="45" t="s">
        <v>317</v>
      </c>
      <c r="G4" s="45" t="s">
        <v>318</v>
      </c>
      <c r="H4" s="45" t="s">
        <v>319</v>
      </c>
      <c r="I4" s="45" t="s">
        <v>320</v>
      </c>
      <c r="J4" s="45" t="s">
        <v>321</v>
      </c>
    </row>
    <row r="5" ht="47.5" customHeight="1" spans="1:10">
      <c r="A5" s="46">
        <v>1</v>
      </c>
      <c r="B5" s="46">
        <v>2</v>
      </c>
      <c r="C5" s="47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</row>
    <row r="6" ht="47.5" customHeight="1" spans="1:10">
      <c r="A6" s="67"/>
      <c r="B6" s="67"/>
      <c r="C6" s="67"/>
      <c r="D6" s="67"/>
      <c r="E6" s="67"/>
      <c r="F6" s="67"/>
      <c r="G6" s="67"/>
      <c r="H6" s="67"/>
      <c r="I6" s="67"/>
      <c r="J6" s="67"/>
    </row>
    <row r="7" ht="47.5" customHeight="1" spans="1:10">
      <c r="A7" s="67"/>
      <c r="B7" s="68"/>
      <c r="C7" s="67"/>
      <c r="D7" s="67"/>
      <c r="E7" s="67"/>
      <c r="F7" s="67"/>
      <c r="G7" s="67"/>
      <c r="H7" s="67"/>
      <c r="I7" s="67"/>
      <c r="J7" s="67"/>
    </row>
    <row r="8" ht="52" customHeight="1" spans="1:10">
      <c r="A8" s="67"/>
      <c r="B8" s="67"/>
      <c r="C8" s="47"/>
      <c r="D8" s="47"/>
      <c r="E8" s="47"/>
      <c r="F8" s="47"/>
      <c r="G8" s="47"/>
      <c r="H8" s="47"/>
      <c r="I8" s="47"/>
      <c r="J8" s="68"/>
    </row>
    <row r="9" customHeight="1" spans="1:1">
      <c r="A9" t="s">
        <v>322</v>
      </c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</cp:lastModifiedBy>
  <dcterms:created xsi:type="dcterms:W3CDTF">2025-02-13T07:46:00Z</dcterms:created>
  <dcterms:modified xsi:type="dcterms:W3CDTF">2025-02-25T00:57:34Z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2F2128C9BF1E490EA43F44CA4378AEEF_13</vt:lpwstr>
  </property>
  <property fmtid="{D5CDD505-2E9C-101B-9397-08002B2CF9AE}" pid="3" name="KSOProductBuildVer">
    <vt:lpwstr>2052-12.1.0.19302</vt:lpwstr>
  </property>
</Properties>
</file>