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020" firstSheet="26" activeTab="27"/>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2023年度部门整体支出绩效自评情况" sheetId="14" r:id="rId13"/>
    <sheet name="GK14 部门整体支出绩效自评表" sheetId="15" r:id="rId14"/>
    <sheet name="GK15 项目支出绩效自评表（项目1）" sheetId="16" r:id="rId15"/>
    <sheet name="GK15 项目支出绩效自评表（项目2)" sheetId="17" r:id="rId16"/>
    <sheet name="GK15 项目支出绩效自评表（项目3)" sheetId="18" r:id="rId17"/>
    <sheet name="GK15 项目支出绩效自评表（项目4)" sheetId="19" r:id="rId18"/>
    <sheet name="GK15 项目支出绩效自评表（项目5)" sheetId="20" r:id="rId19"/>
    <sheet name="GK15 项目支出绩效自评表（项目6)" sheetId="21" r:id="rId20"/>
    <sheet name="GK15 项目支出绩效自评表（项目7)" sheetId="22" r:id="rId21"/>
    <sheet name="GK15 项目支出绩效自评表（项目8)" sheetId="23" r:id="rId22"/>
    <sheet name="GK15 项目支出绩效自评表（项目9)" sheetId="24" r:id="rId23"/>
    <sheet name="GK15 项目支出绩效自评表（项目10)" sheetId="25" r:id="rId24"/>
    <sheet name="GK15 项目支出绩效自评表（项目11)" sheetId="26" r:id="rId25"/>
    <sheet name="GK15 项目支出绩效自评表（项目12)" sheetId="27" r:id="rId26"/>
    <sheet name="GK15 项目支出绩效自评表（项目13)" sheetId="28" r:id="rId27"/>
    <sheet name="GK15 项目支出绩效自评表（项目14)" sheetId="29" r:id="rId28"/>
  </sheets>
  <definedNames>
    <definedName name="地区名称">#REF!</definedName>
    <definedName name="地区名称" localSheetId="12">#REF!</definedName>
    <definedName name="_xlnm.Print_Area" localSheetId="12">'GK13 2023年度部门整体支出绩效自评情况'!$A$1:$D$18</definedName>
    <definedName name="地区名称" localSheetId="13">#REF!</definedName>
    <definedName name="_xlnm.Print_Area" localSheetId="13">'GK14 部门整体支出绩效自评表'!$A$1:$J$40</definedName>
    <definedName name="地区名称" localSheetId="14">#REF!</definedName>
    <definedName name="_xlnm.Print_Area" localSheetId="14">'GK15 项目支出绩效自评表（项目1）'!#REF!</definedName>
    <definedName name="地区名称" localSheetId="15">#REF!</definedName>
    <definedName name="_xlnm.Print_Area" localSheetId="15">'GK15 项目支出绩效自评表（项目2)'!#REF!</definedName>
    <definedName name="地区名称" localSheetId="16">#REF!</definedName>
    <definedName name="_xlnm.Print_Area" localSheetId="16">'GK15 项目支出绩效自评表（项目3)'!#REF!</definedName>
    <definedName name="地区名称" localSheetId="17">#REF!</definedName>
    <definedName name="_xlnm.Print_Area" localSheetId="17">'GK15 项目支出绩效自评表（项目4)'!#REF!</definedName>
    <definedName name="地区名称" localSheetId="18">#REF!</definedName>
    <definedName name="_xlnm.Print_Area" localSheetId="18">'GK15 项目支出绩效自评表（项目5)'!#REF!</definedName>
    <definedName name="地区名称" localSheetId="19">#REF!</definedName>
    <definedName name="_xlnm.Print_Area" localSheetId="19">'GK15 项目支出绩效自评表（项目6)'!#REF!</definedName>
    <definedName name="地区名称" localSheetId="20">#REF!</definedName>
    <definedName name="_xlnm.Print_Area" localSheetId="20">'GK15 项目支出绩效自评表（项目7)'!#REF!</definedName>
    <definedName name="地区名称" localSheetId="21">#REF!</definedName>
    <definedName name="_xlnm.Print_Area" localSheetId="21">'GK15 项目支出绩效自评表（项目8)'!#REF!</definedName>
    <definedName name="地区名称" localSheetId="22">#REF!</definedName>
    <definedName name="_xlnm.Print_Area" localSheetId="22">'GK15 项目支出绩效自评表（项目9)'!#REF!</definedName>
    <definedName name="地区名称" localSheetId="23">#REF!</definedName>
    <definedName name="_xlnm.Print_Area" localSheetId="23">'GK15 项目支出绩效自评表（项目10)'!#REF!</definedName>
    <definedName name="地区名称" localSheetId="24">#REF!</definedName>
    <definedName name="_xlnm.Print_Area" localSheetId="24">'GK15 项目支出绩效自评表（项目11)'!#REF!</definedName>
    <definedName name="地区名称" localSheetId="25">#REF!</definedName>
    <definedName name="_xlnm.Print_Area" localSheetId="25">'GK15 项目支出绩效自评表（项目12)'!#REF!</definedName>
    <definedName name="地区名称" localSheetId="26">#REF!</definedName>
    <definedName name="_xlnm.Print_Area" localSheetId="26">'GK15 项目支出绩效自评表（项目13)'!#REF!</definedName>
    <definedName name="地区名称" localSheetId="27">#REF!</definedName>
    <definedName name="_xlnm.Print_Area" localSheetId="27">'GK15 项目支出绩效自评表（项目14)'!#REF!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<sst xmlns="http://schemas.openxmlformats.org/spreadsheetml/2006/main" count="2987" uniqueCount="844">
  <si>
    <t>收入支出决算表</t>
  </si>
  <si>
    <t>公开01表</t>
  </si>
  <si>
    <t>部门：大姚县住房和城乡建设局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</si>
  <si>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</si>
  <si>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</si>
  <si>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</si>
  <si>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</si>
  <si>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</si>
  <si>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</si>
  <si>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</si>
  <si>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</si>
  <si>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</si>
  <si>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</si>
  <si>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</si>
  <si>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</si>
  <si>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</si>
  <si>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</si>
  <si>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</si>
  <si>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</si>
  <si>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</si>
  <si>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</si>
  <si>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</si>
  <si>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</si>
  <si>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</si>
  <si>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</si>
  <si>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</si>
  <si>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</si>
  <si>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</si>
  <si>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</si>
  <si>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</si>
  <si>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</si>
  <si>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</si>
  <si>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</si>
  <si>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</si>
  <si>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</si>
  <si>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</si>
  <si>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</si>
  <si>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</si>
  <si>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</si>
  <si>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</si>
  <si>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</si>
  <si>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</si>
  <si>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</si>
  <si>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</si>
  <si>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</si>
  <si>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</si>
  <si>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</si>
  <si>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</si>
  <si>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</si>
  <si>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</si>
  <si>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</si>
  <si>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</si>
  <si>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</si>
  <si>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</si>
  <si>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</si>
  <si>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</si>
  <si>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</si>
  <si>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</si>
  <si>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</si>
  <si>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</si>
  <si>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</si>
  <si>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</si>
  <si>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</si>
  <si>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</si>
  <si>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</si>
  <si>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</si>
  <si>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</si>
  <si>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</si>
  <si>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</si>
  <si>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</si>
  <si>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</si>
  <si>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</si>
  <si>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</si>
  <si>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</si>
  <si>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</si>
  <si>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</si>
  <si>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</si>
  <si>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</si>
  <si>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</si>
  <si>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</si>
  <si>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</si>
  <si>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</si>
  <si>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</si>
  <si>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</si>
  <si>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</si>
  <si>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</si>
  <si>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</si>
  <si>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</si>
  <si>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</si>
  <si>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</si>
  <si>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</si>
  <si>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</si>
  <si>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</si>
  <si>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</si>
  <si>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</si>
  <si>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</si>
  <si>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</si>
  <si>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</si>
  <si>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</si>
  <si>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</si>
  <si>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</si>
  <si>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</si>
  <si>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</si>
  <si>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</si>
  <si>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</si>
  <si>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</si>
  <si>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</si>
  <si>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</si>
  <si>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</si>
  <si>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</si>
  <si>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</si>
  <si>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</si>
  <si>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</si>
  <si>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</si>
  <si>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</si>
  <si>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</si>
  <si>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</si>
  <si>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</si>
  <si>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</si>
  <si>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</si>
  <si>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</si>
  <si>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</si>
  <si>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</si>
  <si>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</si>
  <si>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</si>
  <si>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</si>
  <si>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</si>
  <si>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</si>
  <si>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</si>
  <si>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</si>
  <si>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</si>
  <si>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</si>
  <si>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</si>
  <si>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</si>
  <si>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</si>
  <si>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</si>
  <si>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</si>
  <si>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</si>
  <si>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</si>
  <si>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</si>
  <si>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</si>
  <si>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</si>
  <si>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</si>
  <si>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</si>
  <si>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</si>
  <si>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</si>
  <si>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</si>
  <si>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</si>
  <si>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</si>
  <si>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</si>
  <si>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</si>
  <si>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</si>
  <si>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</si>
  <si>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</si>
  <si>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</si>
  <si>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</si>
  <si>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</si>
  <si>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</si>
  <si>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</si>
  <si>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</si>
  <si>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</si>
  <si>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</si>
  <si>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2110304</t>
  </si>
  <si>
    <t>固体废弃物与化学品</t>
  </si>
  <si>
    <t>212</t>
  </si>
  <si>
    <t>城乡社区支出</t>
  </si>
  <si>
    <t>21201</t>
  </si>
  <si>
    <t>城乡社区管理事务</t>
  </si>
  <si>
    <t>2120101</t>
  </si>
  <si>
    <t>行政运行</t>
  </si>
  <si>
    <t>2120102</t>
  </si>
  <si>
    <t>一般行政管理事务</t>
  </si>
  <si>
    <t>21202</t>
  </si>
  <si>
    <t>城乡社区规划与管理</t>
  </si>
  <si>
    <t>2120201</t>
  </si>
  <si>
    <t>21203</t>
  </si>
  <si>
    <t>城乡社区公共设施</t>
  </si>
  <si>
    <t>2120303</t>
  </si>
  <si>
    <t>小城镇基础设施建设</t>
  </si>
  <si>
    <t>21205</t>
  </si>
  <si>
    <t>城乡社区环境卫生</t>
  </si>
  <si>
    <t>2120501</t>
  </si>
  <si>
    <t>21208</t>
  </si>
  <si>
    <t>国有土地使用权出让收入安排的支出</t>
  </si>
  <si>
    <t>2120810</t>
  </si>
  <si>
    <t>棚户区改造支出</t>
  </si>
  <si>
    <t>21216</t>
  </si>
  <si>
    <t>棚户区改造专项债券收入安排的支出</t>
  </si>
  <si>
    <t>2121699</t>
  </si>
  <si>
    <t>其他棚户区改造专项债券收入安排的支出</t>
  </si>
  <si>
    <t>221</t>
  </si>
  <si>
    <t>住房保障支出</t>
  </si>
  <si>
    <t>22101</t>
  </si>
  <si>
    <t>保障性安居工程支出</t>
  </si>
  <si>
    <t>2210103</t>
  </si>
  <si>
    <t>棚户区改造</t>
  </si>
  <si>
    <t>2210105</t>
  </si>
  <si>
    <t>农村危房改造</t>
  </si>
  <si>
    <t>2210108</t>
  </si>
  <si>
    <t>老旧小区改造</t>
  </si>
  <si>
    <t>2210110</t>
  </si>
  <si>
    <t>保障性租赁住房</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</si>
  <si>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</si>
  <si>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</si>
  <si>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</si>
  <si>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</si>
  <si>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</si>
  <si>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</si>
  <si>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</si>
  <si>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</si>
  <si>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</si>
  <si>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</si>
  <si>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</si>
  <si>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</si>
  <si>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</si>
  <si>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</si>
  <si>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</si>
  <si>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</si>
  <si>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</si>
  <si>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</si>
  <si>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2120801</t>
  </si>
  <si>
    <t>征地和拆迁补偿支出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</si>
  <si>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</si>
  <si>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</si>
  <si>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</si>
  <si>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</si>
  <si>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</si>
  <si>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</si>
  <si>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</si>
  <si>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</si>
  <si>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</si>
  <si>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</si>
  <si>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</si>
  <si>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</si>
  <si>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</si>
  <si>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</si>
  <si>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</si>
  <si>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</si>
  <si>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</si>
  <si>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</si>
  <si>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</si>
  <si>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</si>
  <si>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</si>
  <si>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</si>
  <si>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</si>
  <si>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</si>
  <si>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</si>
  <si>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</si>
  <si>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</si>
  <si>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</si>
  <si>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</si>
  <si>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</si>
  <si>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</si>
  <si>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</si>
  <si>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</si>
  <si>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</si>
  <si>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</si>
  <si>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</si>
  <si>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</si>
  <si>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</si>
  <si>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</si>
  <si>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</si>
  <si>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</si>
  <si>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</si>
  <si>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</si>
  <si>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</si>
  <si>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</si>
  <si>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</si>
  <si>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</si>
  <si>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</si>
  <si>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</si>
  <si>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</si>
  <si>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</si>
  <si>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</si>
  <si>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</si>
  <si>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</si>
  <si>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</si>
  <si>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</si>
  <si>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</si>
  <si>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</si>
  <si>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</si>
  <si>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</si>
  <si>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</si>
  <si>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</si>
  <si>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</si>
  <si>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</si>
  <si>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</si>
  <si>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</si>
  <si>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</si>
  <si>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</si>
  <si>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</si>
  <si>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</si>
  <si>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</si>
  <si>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</si>
  <si>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</si>
  <si>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</si>
  <si>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</si>
  <si>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</si>
  <si>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</si>
  <si>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</si>
  <si>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</si>
  <si>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</si>
  <si>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</si>
  <si>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</si>
  <si>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</si>
  <si>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</si>
  <si>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</si>
  <si>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</si>
  <si>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</si>
  <si>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</si>
  <si>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</si>
  <si>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</si>
  <si>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</si>
  <si>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</si>
  <si>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</si>
  <si>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</si>
  <si>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</si>
  <si>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</si>
  <si>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</si>
  <si>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</si>
  <si>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</si>
  <si>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</si>
  <si>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</si>
  <si>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</si>
  <si>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</si>
  <si>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</si>
  <si>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</si>
  <si>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</si>
  <si>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</si>
  <si>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</si>
  <si>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</si>
  <si>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</si>
  <si>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</si>
  <si>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</si>
  <si>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</si>
  <si>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</si>
  <si>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</si>
  <si>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</si>
  <si>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</si>
  <si>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</si>
  <si>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</si>
  <si>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</si>
  <si>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</si>
  <si>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</si>
  <si>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</si>
  <si>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</si>
  <si>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</si>
  <si>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</si>
  <si>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</si>
  <si>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</si>
  <si>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</si>
  <si>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</si>
  <si>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</si>
  <si>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</si>
  <si>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</si>
  <si>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</si>
  <si>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</si>
  <si>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</si>
  <si>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</si>
  <si>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</si>
  <si>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</si>
  <si>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</si>
  <si>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</si>
  <si>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</si>
  <si>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</si>
  <si>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</si>
  <si>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</si>
  <si>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</si>
  <si>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</si>
  <si>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</si>
  <si>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</si>
  <si>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</si>
  <si>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</si>
  <si>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</si>
  <si>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</si>
  <si>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</si>
  <si>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</si>
  <si>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</si>
  <si>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</si>
  <si>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</si>
  <si>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</si>
  <si>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</si>
  <si>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</si>
  <si>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</si>
  <si>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</si>
  <si>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</si>
  <si>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</si>
  <si>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</si>
  <si>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</si>
  <si>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</si>
  <si>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</si>
  <si>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</si>
  <si>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</si>
  <si>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</si>
  <si>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</si>
  <si>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</si>
  <si>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</si>
  <si>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</si>
  <si>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</si>
  <si>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</si>
  <si>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</si>
  <si>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</si>
  <si>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</si>
  <si>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</si>
  <si>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</si>
  <si>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</si>
  <si>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</si>
  <si>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</si>
  <si>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</si>
  <si>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</si>
  <si>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</si>
  <si>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</si>
  <si>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</si>
  <si>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</si>
  <si>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</si>
  <si>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</si>
  <si>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</si>
  <si>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</si>
  <si>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</si>
  <si>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</si>
  <si>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</si>
  <si>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</si>
  <si>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</si>
  <si>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</si>
  <si>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</si>
  <si>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</si>
  <si>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</si>
  <si>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</si>
  <si>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</si>
  <si>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</si>
  <si>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</si>
  <si>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</si>
  <si>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</si>
  <si>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</si>
  <si>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</si>
  <si>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</si>
  <si>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</si>
  <si>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</si>
  <si>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</si>
  <si>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</si>
  <si>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</si>
  <si>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</si>
  <si>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</si>
  <si>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</si>
  <si>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</si>
  <si>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</si>
  <si>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</si>
  <si>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</si>
  <si>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</si>
  <si>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</si>
  <si>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</si>
  <si>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</si>
  <si>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</si>
  <si>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</si>
  <si>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</si>
  <si>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</si>
  <si>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</si>
  <si>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</si>
  <si>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</si>
  <si>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</si>
  <si>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</si>
  <si>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</si>
  <si>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</si>
  <si>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</si>
  <si>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</si>
  <si>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</si>
  <si>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</si>
  <si>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</si>
  <si>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</si>
  <si>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</si>
  <si>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</si>
  <si>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</si>
  <si>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</si>
  <si>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</si>
  <si>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</si>
  <si>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</si>
  <si>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</si>
  <si>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</si>
  <si>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注：本表反映部门本年度国有资本经营预算财政拨款的收支和年初、年末结转结余情况。大姚县住房和城乡建设无国有资本经营预算财政拨款收支。</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</si>
  <si>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</si>
  <si>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</si>
  <si>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</si>
  <si>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</si>
  <si>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</si>
  <si>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</si>
  <si>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</si>
  <si>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</si>
  <si>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</si>
  <si>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</si>
  <si>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</si>
  <si>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</si>
  <si>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</si>
  <si>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</si>
  <si>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</si>
  <si>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</si>
  <si>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</si>
  <si>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</si>
  <si>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</si>
  <si>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</si>
  <si>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</si>
  <si>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</si>
  <si>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</si>
  <si>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</si>
  <si>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</si>
  <si>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</si>
  <si>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</si>
  <si>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</si>
  <si>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</si>
  <si>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</si>
  <si>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</si>
  <si>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</si>
  <si>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</si>
  <si>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</si>
  <si>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</si>
  <si>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</si>
  <si>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</si>
  <si>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</si>
  <si>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</si>
  <si>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</si>
  <si>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</si>
  <si>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</si>
  <si>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</si>
  <si>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</si>
  <si>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</si>
  <si>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</si>
  <si>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</si>
  <si>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</si>
  <si>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</si>
  <si>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</si>
  <si>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</si>
  <si>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</si>
  <si>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</si>
  <si>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</si>
  <si>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</si>
  <si>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</si>
  <si>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</si>
  <si>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</si>
  <si>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</si>
  <si>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</si>
  <si>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一、部门基本情况</t>
  </si>
  <si>
    <t>（一）部门概况</t>
  </si>
  <si>
    <t>大姚县住房和城乡建设局（以下简称“县住房城乡建设局”）是大姚县人民政府工作部门，为正科级，加挂大姚县城市管理综合行政执法局、大姚县人民防空办公室牌子。县住房城乡建设局贯彻落实党中央和省市县委关于住建工作的方针政策和决策部署，在履行职责过程中坚持和加强党对民政工作的集中统一领导，属县级财政一级预算单位。内设办公室、计划财务股、人事股（离退休人员办公室）、政策法规股、城市建设股、村镇建设股、抗震防震和建筑市场监督管理股、工程质量安全监督管理股、招标投标管理股、房地产市场和物业管理股、住房保障股、人民防空股、城市管理综合执法大队13个机构党建办（机关党总支办公室）。所属类事业单位6个，即：大姚县保障性住房建设管理中心、大姚县建筑工程质量监督站、大姚县建筑工程造价管理中心、大县环境卫生管理站、大姚县园林管理所、大姚县供排水监督管理服务中心。</t>
  </si>
  <si>
    <t>（二）部门绩效目标的设立情况</t>
  </si>
  <si>
    <t>整体绩效目标：坚持党建促发展工作思路，围绕“两廊三河三塔四湖五山”的县城构架，巩固提升美丽县城建设成果，为成功创建全国文明城市奠定坚实基础。
年度绩效目标：一是建筑产业和房地产业稳步健康发展，培强壮大建筑产业，力争建筑业总产值突破。二是推进城乡住房生态化，城市更新品质化。持续推进县城北片区路网、东片区道路路网及基础设施等项目建设。加强城市绿道、健康步道、自行车道建设，完善城市步行和非机动车交通系统。三是推进新型城镇特色化。完善乡村基础设施和公共服务，着力推进小集镇和中心村建设。四是根据城市总体设计，完善县城绿地系统、路网、供排水等专项规划编制，提高规划高度和精度。五是加强组织领导，充实城管队伍，按照精细化管理要求，构筑横向到边、纵向到底的网格化城市管理组织体系。</t>
  </si>
  <si>
    <t>（三）部门整体收支情况</t>
  </si>
  <si>
    <t xml:space="preserve">   本年度收入250,171,865.40元与上年度104,652,400.30元相比增加145,519,465.10 元，增加139.05%，其中：一般公共预算财政拨款收入135,930,665.40元比上年65,796,059.30元增加70,134,606.10 元，增加106.59%。政府性基金预算财政拨款收入114,241,200.00元，比上年0元增加114,241,200.00元，增加100%。其他收入0元，比上年38,856,341.00元减少38,856,341.00元，减少100%。本年收入比上年收入增加的主要原因是2023年增加政府性基金收入增加114,241,200.00元。本年度财政拨款支出246,511,640.92元与上年度138,913,162.70相比增加107,598,478.22 元，增加77.46%。其中：基本支出18,126,050.73元比上年21,087,947.36减少2,961,896.63元，减少14.05%，项目支出228,385,590.19元比上年117,825,215.34元增加110,560,374.85元，增加93.83%。主要原因一是在职人员减少，致使基本支出减少；二是本年度项目建设比上年增加，故项目支出增加。</t>
  </si>
  <si>
    <t>（四）部门预算管理制度建设情况</t>
  </si>
  <si>
    <t>根据《中华人民共和国预算法》、《中华人民共和国会计法》、《政府会计制度》、《政府会计准则》等有关规定及相关政策文件，结合实际情况，制定单位预算管理办法。实行“统一领导、集中管理、权责结合”的原则。党组会、局长办公会负责审议决定预算、决算事项，听取预算总体编制、运行情况。成立预算管理领导小组，负责预算管理总体部署，审议决定年度预算草案以及年度财务决算等重大事项。计划财务股作为预算归口管理部门，对年度预算进行编制、执行和分析，各股室是项目支出预算的编制和执行部门，配合提供预算执行、决算、绩效评价所需的信息和资料。按照“收支两条线”进行统筹规划，积极稳妥全面反映年度财务收支预算全貌。</t>
  </si>
  <si>
    <t>（五）严控“三公经费”支出情况</t>
  </si>
  <si>
    <t>2023年“三公”经费支出104,940.63元，比上年39,902.33元增加65,038.30元，增长162.99%，主要原因是2023年县城创建“绿美县城”、“文明县城”、加大城市精细化管理，整治占道经营顽疾，开展城市综合整治等工作，致使公务用车运行维护费比上年增加68,534.30元，从而“三公”经费增加。</t>
  </si>
  <si>
    <t>二、绩效自评工作情况</t>
  </si>
  <si>
    <t>（一）绩效自评的目的</t>
  </si>
  <si>
    <t>通过收集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</si>
  <si>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</si>
  <si>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</si>
  <si>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1.年初制定整体绩效目标：符合国家法律法规、国民经济和社会发展总体规划计；符合部门“三定”方案确定的职责计；符合部门制定的中长期实施规划。2.明确绩效指标：依据整体绩效目标所设定的绩效指标清晰、细化、可衡量，用以反映和考核整体绩效目标的明细化情况。与本年度部门预算资金相匹配。3.建立完善制度：单位有内控管理规范，并制定预算、收支、资产、合同等相关制度。</t>
  </si>
  <si>
    <t>2.组织实施</t>
  </si>
  <si>
    <t>1.严格预算执行；2.严格预算管理；3.严格资产管理。具体梳理预算执行、预算管理、资产管理的情况，尤其预算执行结果，最后进行效果分析，分析执行结果与设定的预算绩效指标存在哪些差异，再进一步分析产生差异的原因，制定整改措施，完善预算管理的相关措施，严格执行预算，提高财务管理水平，确保资金发挥最大效益。4.年末做好总结，查缺补漏，不断提高绩效管理水平。</t>
  </si>
  <si>
    <t>三、评价情况分析及综合评价结论</t>
  </si>
  <si>
    <t>2022年，我局积极履职，强化绩效目标管理，较好的完成了年度工作目标。通过加强预算收支管理，不断建立健全内部管理制度，梳理内部管理流程，整体支出管理水平得到提升；各项绩效指标均达到了预期效果。根据部门整体支出绩效评价指标体系，我段2022年度部门整体支出绩效自评98分。</t>
  </si>
  <si>
    <t>四、存在的问题和整改情况</t>
  </si>
  <si>
    <t>1.绩效管理制度体系不够完善。预算绩效管理的建设层面缺乏深度，预算绩效管理还停留在财政层面，尚未建立比较完善的预算绩效管理制度。
2.资金追踪问效责任制度不健全。在编制部门预算时，最主要的关注点在于资金的投向以及投入的方法，对如何在规定时间内完成项目款支付关注的较多，对于预算执行过程要完成什么、要达到什么样效果，却关注得较少。绩效评价过分依赖财务人员，负责具体工作的股室人员参与度不高。</t>
  </si>
  <si>
    <t>五、绩效自评结果应用</t>
  </si>
  <si>
    <t>通过自评结果，反映单位在预算跟踪绩效上的管理水平，进一步提高单位在监督方面的执行能力，压实单位预管理主体责任，以更好地落实全面实施预算绩效管理工作要求，不断提高财政资金使用效益。</t>
  </si>
  <si>
    <t>六、主要经验及做法</t>
  </si>
  <si>
    <t>2022年我单位根据年初制定的预算内容，绩效目标，严格按照要求完成各项工作任务，本单位整体支出绩效目标实现情况良好。开展事前、事中、事后监督，发现问题及时纠正偏差，必要时修改完善相应的财务管理等制度，确保绩效管理工作始终走在正确的轨道上。</t>
  </si>
  <si>
    <t>七、其他需说明的情况</t>
  </si>
  <si>
    <t>无</t>
  </si>
  <si>
    <t>备注：涉密部门和涉密信息按保密规定不公开。</t>
  </si>
  <si>
    <t>公开14表</t>
  </si>
  <si>
    <t>2023年度部门整体支出绩效自评表</t>
  </si>
  <si>
    <t>部门名称</t>
  </si>
  <si>
    <t>大姚县住房和城乡建设局</t>
  </si>
  <si>
    <t>内容</t>
  </si>
  <si>
    <t>说明</t>
  </si>
  <si>
    <t>部门总体目标</t>
  </si>
  <si>
    <t>部门职责</t>
  </si>
  <si>
    <t>1.彻执行国家和省、州、县有关住房和城乡建设的方针政策和法律法规；编制住房和城乡建设中长期发展规划并组织实施；会同有关部门拟订城镇建设资金项目投资计划并监督实施；2.负责城市市政公用设施建设、城镇燃气安全运营和监督管理工作;指导县城城市供水、节水、排水、污水处理工作；指导和监督城市建设管理及综合行政执法工作。3.承担规范村镇建设的职责。4.承担规范建筑市场，监督管理建筑市场各方主体行为的职责。5.承担房屋建筑、市政工程质量和安全生产监管职责。6.承担贯彻实施国家、省、州有关建设工程招投标法律法规和政策的职责。7.承担规范房地产市场秩序、监督管理房地产市场的职责。8.承担城镇保障性住房建设、棚户区改造、住房制度改革、保障城镇低收入家庭住房的职责。9.负责城市新建民用建筑防空地下室的计划和项目报建审查。10.承担城市管理和城市管理综合行政执法工作职责。12.完成县委、县人民政府交办的其他任务。</t>
  </si>
  <si>
    <t>总体绩效目标</t>
  </si>
  <si>
    <t>围绕“两廊三河三塔四湖五山”的县城构架，健全完善城市功能，夯实城市基础设施建设，补齐短板强弱项，着力保障和改善民生，推进建筑业发展、房地产市场平稳运行、城市建设管理等工作，不断提升城市功能品质。</t>
  </si>
  <si>
    <t>一、部门年度目标</t>
  </si>
  <si>
    <t>财年</t>
  </si>
  <si>
    <t>目标</t>
  </si>
  <si>
    <t>实际完成情况</t>
  </si>
  <si>
    <t>2023</t>
  </si>
  <si>
    <t>围绕“两廊三河三塔四湖五山”的县城构架，健全完善城市功能，夯实城市基础设施建设，补齐短板强弱项，着力保障和改善民生，推进建筑业发展、房地产市场平稳运行、城市建设管理等工作，不断提升城市功能品质</t>
  </si>
  <si>
    <t>完成</t>
  </si>
  <si>
    <t>2024</t>
  </si>
  <si>
    <t>坚持党建促发展工作思路，稳步发展建筑产业和房地产业，培强壮大建筑产业，推进城市更新品质化。加强城市绿道、健康步道、自行车道建设，完善城市交通系统。根据城市总体设计，推进县城绿地系统、路网、供排水等专项规划建设，构筑横向到边、纵向到底的网格化城市管理组织体系。</t>
  </si>
  <si>
    <t>---</t>
  </si>
  <si>
    <t>2025</t>
  </si>
  <si>
    <t>持续发展建筑产业和房地产业，力争建筑业总产值有新的突破。推进城乡住房生态化建设。进一步完善县城区道路路网建设。持续推进城市精细化管理，推进新型城镇特色化。完善乡村基础设施和公共服务，着力推进小集镇和中心村建设。</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</si>
  <si>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</si>
  <si>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</si>
  <si>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</si>
  <si>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</si>
  <si>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</si>
  <si>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</si>
  <si>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</si>
  <si>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</si>
  <si>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</si>
  <si>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</si>
  <si>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</si>
  <si>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二级</t>
  </si>
  <si>
    <t>人员工资福利及公用支出</t>
  </si>
  <si>
    <t>无偏差</t>
  </si>
  <si>
    <t>市政基础设施建设、保障性住房建设等</t>
  </si>
  <si>
    <t>因部分项目未达到资金拨款要求，预算执行率未达100%。整改原因：积极推进项目进度，加快拨资金拨付。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</si>
  <si>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</si>
  <si>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</si>
  <si>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</si>
  <si>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</si>
  <si>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</si>
  <si>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</si>
  <si>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</si>
  <si>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</si>
  <si>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</si>
  <si>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</si>
  <si>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</si>
  <si>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基本支出保障时间</t>
  </si>
  <si>
    <t>≥</t>
  </si>
  <si>
    <t>月</t>
  </si>
  <si>
    <t>基本支出保障人数</t>
  </si>
  <si>
    <t>152</t>
  </si>
  <si>
    <t>人</t>
  </si>
  <si>
    <t>县级重点项目个数</t>
  </si>
  <si>
    <t>质量指标</t>
  </si>
  <si>
    <t>项目建设达标</t>
  </si>
  <si>
    <t>＝</t>
  </si>
  <si>
    <t>达标</t>
  </si>
  <si>
    <t>-</t>
  </si>
  <si>
    <t>“三保”支出保障</t>
  </si>
  <si>
    <t>保障</t>
  </si>
  <si>
    <t>时效指标</t>
  </si>
  <si>
    <t>工资发放及社保缴费期间</t>
  </si>
  <si>
    <t>2023年1月1日-2023年12月31日</t>
  </si>
  <si>
    <t>成本指标</t>
  </si>
  <si>
    <t>元</t>
  </si>
  <si>
    <t>效益指标</t>
  </si>
  <si>
    <t>经济效益
指标</t>
  </si>
  <si>
    <t>职工福利</t>
  </si>
  <si>
    <t>定性</t>
  </si>
  <si>
    <t>带动社会就业</t>
  </si>
  <si>
    <t>有效</t>
  </si>
  <si>
    <t>社会效益
指标</t>
  </si>
  <si>
    <t>城市管理精细化</t>
  </si>
  <si>
    <t>明显</t>
  </si>
  <si>
    <t>提升城市品牌形象</t>
  </si>
  <si>
    <t>生态效益
指标</t>
  </si>
  <si>
    <t>保护生态环境</t>
  </si>
  <si>
    <t>可持续影响
指标</t>
  </si>
  <si>
    <t>营造良好营商环境</t>
  </si>
  <si>
    <t>满意度指标</t>
  </si>
  <si>
    <t>服务对象满意度指标等</t>
  </si>
  <si>
    <t>服务对象满意度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</si>
  <si>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</si>
  <si>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</si>
  <si>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</si>
  <si>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</si>
  <si>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</si>
  <si>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</si>
  <si>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</si>
  <si>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</si>
  <si>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单位：元（保留2位小数）</t>
  </si>
  <si>
    <t>项目名称</t>
  </si>
  <si>
    <t>城市公厕建设项目</t>
  </si>
  <si>
    <t>主管部门</t>
  </si>
  <si>
    <t>实施单位</t>
  </si>
  <si>
    <t>项目承建公司</t>
  </si>
  <si>
    <t>项目资金
（元）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</si>
  <si>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</si>
  <si>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</si>
  <si>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</si>
  <si>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</si>
  <si>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</si>
  <si>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</si>
  <si>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</si>
  <si>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</si>
  <si>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</si>
  <si>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</si>
  <si>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</si>
  <si>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</si>
  <si>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完成县城区城市公厕建设，改善市民公厕入厕条件，加强城市基础设施建设，打造居民满意的生活环境，有效提升城市品质。</t>
  </si>
  <si>
    <t>绩效指标</t>
  </si>
  <si>
    <t xml:space="preserve">年度指标值 </t>
  </si>
  <si>
    <t>分值(90分)</t>
  </si>
  <si>
    <t>验收合格率</t>
  </si>
  <si>
    <t>=</t>
  </si>
  <si>
    <t>年度内完成项目建设</t>
  </si>
  <si>
    <t>2023年度投入建设资金成本</t>
  </si>
  <si>
    <t>≤</t>
  </si>
  <si>
    <t>573248.32元</t>
  </si>
  <si>
    <t>加强市政基础设施建设</t>
  </si>
  <si>
    <t>改善市民居住环境，提升城市品质</t>
  </si>
  <si>
    <t>市民满意度</t>
  </si>
  <si>
    <t>90</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</si>
  <si>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</si>
  <si>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</si>
  <si>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</si>
  <si>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</si>
  <si>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</si>
  <si>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</si>
  <si>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</si>
  <si>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农村危房改造贷款贴息和抗震安居工程省级统贷项目</t>
  </si>
  <si>
    <t>各乡镇</t>
  </si>
  <si>
    <t>改善农村居民住房条件，居民有安全稳固住房，及时兑付贷款贴息资金。</t>
  </si>
  <si>
    <t>兑付贷款贴息资金资金</t>
  </si>
  <si>
    <t>230778.34元</t>
  </si>
  <si>
    <t>偿还省级统贷项目资金</t>
  </si>
  <si>
    <t>200000.00元</t>
  </si>
  <si>
    <t>改善农村居民住房条件</t>
  </si>
  <si>
    <t>服务对象满意率</t>
  </si>
  <si>
    <t>项目建设前期支出项目</t>
  </si>
  <si>
    <t>完成项目建设前期规划、勘察、设计、可研等前期工作，及时推进项目建设进度。</t>
  </si>
  <si>
    <t>项目建设前期费</t>
  </si>
  <si>
    <t>5504899.26元</t>
  </si>
  <si>
    <t>加强城市基础设施建设</t>
  </si>
  <si>
    <t>经济效益指标</t>
  </si>
  <si>
    <t>增加就业岗位</t>
  </si>
  <si>
    <t>优化营商环境</t>
  </si>
  <si>
    <t>85</t>
  </si>
  <si>
    <t>保障性安居工程建设项目</t>
  </si>
  <si>
    <t>房屋征收户、项目承建公司</t>
  </si>
  <si>
    <t>完成410套棚户区改造，359套保障性租赁住房改造的基本建设，项目建成后有效改善群众居住条件。</t>
  </si>
  <si>
    <t>无楄差</t>
  </si>
  <si>
    <t>套</t>
  </si>
  <si>
    <t>410套</t>
  </si>
  <si>
    <t>保障性租赁住房改造</t>
  </si>
  <si>
    <t>359套</t>
  </si>
  <si>
    <t>基本建设目标完成率</t>
  </si>
  <si>
    <t>投入项目建设资金</t>
  </si>
  <si>
    <t>77056537.73元</t>
  </si>
  <si>
    <t>改善群众居住条件</t>
  </si>
  <si>
    <t>80</t>
  </si>
  <si>
    <t>农村危房改造和农房功能提升项目</t>
  </si>
  <si>
    <t>改善农村住房居住条件，保障居民住房安全稳固。</t>
  </si>
  <si>
    <t>农村危房改造补助资金</t>
  </si>
  <si>
    <t>1890000.00元</t>
  </si>
  <si>
    <t>农房功能提升</t>
  </si>
  <si>
    <t>640000.00元</t>
  </si>
  <si>
    <t>降低危房改造户经济成本</t>
  </si>
  <si>
    <t>地方政府新增专项债券项目</t>
  </si>
  <si>
    <t>棚户区改造房屋征收补偿户、项目承建公司</t>
  </si>
  <si>
    <t>汲项目建设个数</t>
  </si>
  <si>
    <t>个</t>
  </si>
  <si>
    <t>2个</t>
  </si>
  <si>
    <t>年内资金支付完成率</t>
  </si>
  <si>
    <t>完成项目投资</t>
  </si>
  <si>
    <t>49241200.00元</t>
  </si>
  <si>
    <t>改善社区居民居住环境</t>
  </si>
  <si>
    <t>零星市政基础设施建设项目</t>
  </si>
  <si>
    <t>破损道路修复、广场窨井盖修复、盲道缘石坡道建设、无障碍设施建设、指示牌安装、道路标线施划、隔离护栏安装、背街小巷提升、公共停车场建设、绿化补植、树格安装、垃圾分类设施和工地围挡建设等，修缮、完善各类市政基础设施。</t>
  </si>
  <si>
    <t>项目建设投入资金</t>
  </si>
  <si>
    <t>6075184.42元</t>
  </si>
  <si>
    <t>完善市政基础设施</t>
  </si>
  <si>
    <t>提升城市功能品质</t>
  </si>
  <si>
    <t>遗属人员补助及退休人员安家费、建房补助</t>
  </si>
  <si>
    <t>遗属人员、2023年度退休人员</t>
  </si>
  <si>
    <t>及时保障遗属人员、退休人员福利待遇。</t>
  </si>
  <si>
    <t>遗属人员</t>
  </si>
  <si>
    <t>2人</t>
  </si>
  <si>
    <t>退休人员</t>
  </si>
  <si>
    <t>遗属人员补助</t>
  </si>
  <si>
    <t>17892元</t>
  </si>
  <si>
    <t>退休人员建房补助</t>
  </si>
  <si>
    <t>7420元</t>
  </si>
  <si>
    <t>退休人员安家费</t>
  </si>
  <si>
    <t>450元</t>
  </si>
  <si>
    <t>维护社会稳定</t>
  </si>
  <si>
    <t>县城区政府购买服务项目</t>
  </si>
  <si>
    <t>服务项目承建商</t>
  </si>
  <si>
    <t>提高县城卫生工作质量和管理水平，推进环卫作业集中化、规模化、专业化和规范化，提高城市服务管理水平。城市路灯亮灯率达98%以上。县城区污水处理排放水质稳定达标。提高城市服务管理水平，创造优美视觉环境、降低成本、提高效益，提高园林养护水平，实现科学化、规范化的科学养护管理，打造宜居、生态、文明、和谐的居住环境，巩固、提升国家园林县城成果。</t>
  </si>
  <si>
    <t>县城区街道清扫保洁率</t>
  </si>
  <si>
    <t>县城区路灯亮灯率</t>
  </si>
  <si>
    <t>县城区污水处理排放水质</t>
  </si>
  <si>
    <r>
      <rPr>
        <sz val="10"/>
        <color rgb="FF000000"/>
        <rFont val="宋体"/>
        <charset val="134"/>
      </rPr>
      <t>一级</t>
    </r>
    <r>
      <rPr>
        <sz val="10"/>
        <color rgb="FF000000"/>
        <rFont val="Times New Roman"/>
        <charset val="134"/>
      </rPr>
      <t>A</t>
    </r>
    <r>
      <rPr>
        <sz val="10"/>
        <color rgb="FF000000"/>
        <rFont val="宋体"/>
        <charset val="134"/>
      </rPr>
      <t>标</t>
    </r>
  </si>
  <si>
    <t>一级A标</t>
  </si>
  <si>
    <t>县城区绿化养护标准</t>
  </si>
  <si>
    <t>一</t>
  </si>
  <si>
    <t>级</t>
  </si>
  <si>
    <t>县城区街道保洁</t>
  </si>
  <si>
    <t>及时</t>
  </si>
  <si>
    <t>部分未及时完成</t>
  </si>
  <si>
    <t>巡回保洁不及时，加大巡回保洁清扫力度。</t>
  </si>
  <si>
    <t>县城区垃圾清运</t>
  </si>
  <si>
    <t>垃圾清运不及时，加大垃圾清运频次，做到日产日清。</t>
  </si>
  <si>
    <t>县城区路灯维修</t>
  </si>
  <si>
    <t>部分公园景观灯维修不及时，加强景观灯维修。</t>
  </si>
  <si>
    <t>县城区绿化养护</t>
  </si>
  <si>
    <t>全年政府购买服务完成投资</t>
  </si>
  <si>
    <t>11860740.00元</t>
  </si>
  <si>
    <t>社会效益   指标</t>
  </si>
  <si>
    <t>优化城市宜居环境</t>
  </si>
  <si>
    <t>可持续影响 指标</t>
  </si>
  <si>
    <t>促进生物多样性发展</t>
  </si>
  <si>
    <t>长期</t>
  </si>
  <si>
    <t>市民满意度率</t>
  </si>
  <si>
    <t>自评等级：良</t>
  </si>
  <si>
    <t>江苏太平洋建设集团工程项目</t>
  </si>
  <si>
    <t>江苏太平洋建设集团</t>
  </si>
  <si>
    <t>打造宜居、生态、文明、和谐的宜居环境，巩固、提升国家园林县城成果。带动项目实施周边地块的开发，助推大姚发展</t>
  </si>
  <si>
    <t>按合同工期完成</t>
  </si>
  <si>
    <t>当年投入成本</t>
  </si>
  <si>
    <t>4511553.51元</t>
  </si>
  <si>
    <t>促进社会经济发展</t>
  </si>
  <si>
    <t>老旧小区改造建设项目</t>
  </si>
  <si>
    <t>老旧小区改造项目承建单位</t>
  </si>
  <si>
    <t>完成老旧小区改造及配套基础设施建设，改善老旧小区居住环境，提升城市品牌形象，建设生态宜居县城。</t>
  </si>
  <si>
    <t>开工完成率</t>
  </si>
  <si>
    <t>竣工完成率</t>
  </si>
  <si>
    <t>当年投入建设成本</t>
  </si>
  <si>
    <t>26807700.00元</t>
  </si>
  <si>
    <t>改善老旧小区居住环境</t>
  </si>
  <si>
    <t>建设生态宜居县城</t>
  </si>
  <si>
    <t>大姚县美丽县城建设项目</t>
  </si>
  <si>
    <t>大姚县国有资本投资运营有限公司</t>
  </si>
  <si>
    <t>紧扣“生态自然美、人文特色美、经济活力美、社会和谐美、政治清明美、生活幸福美”的六美愿景，围绕“区域中心城、核桃产业城、民族文化城、生态宜居城”的发展定位，以构建“山、水、湖、塔、坊”等多要素景观，初步形成“拓展两廊、构建三带、保护三塔、打造四湖、绿化五山”的“23345”县城特色构架，聚焦“产业、智慧、干净、宜居、特色”五大要素，从“共建干净家园，营造宜居环境，打造特色风貌”三个方面入手，建设宜居县城。</t>
  </si>
  <si>
    <t>37094906.91元</t>
  </si>
  <si>
    <t>经济效益</t>
  </si>
  <si>
    <t>带动社会经济发展</t>
  </si>
  <si>
    <t>大姚县北片区路网建设项目建设项目</t>
  </si>
  <si>
    <t>加强县城区北片区道路路网建设，西起咪依噜大街，东接金平路延长线，道路总长2545米。提升市区通行、、给排水工程、电力电信工程、绿化亮化工程等城市功能。</t>
  </si>
  <si>
    <t>道路总长</t>
  </si>
  <si>
    <t>米</t>
  </si>
  <si>
    <t>2545米</t>
  </si>
  <si>
    <t>6000000.00元</t>
  </si>
  <si>
    <t>完善城区道路路网</t>
  </si>
  <si>
    <t>大姚县自建房安全专项整治项目</t>
  </si>
  <si>
    <t>将全县城乡经营性自建房信息录入全国城乡自建房专项整治信息归集平台，排查和数据录入全覆盖不留死角，不漏一户不漏一栋；城乡经营性自建房应鉴尽鉴，督导鉴定机构出具鉴定报告存档备查。红牌、黄牌经营性自建房未鉴定已拆除的，递补提供蓝牌经营性自建房鉴定报告。</t>
  </si>
  <si>
    <t>录入全国城乡自建房专项整治信息归集平台的卦（红牌、黄牌）警示牌的经营性自建房鉴定</t>
  </si>
  <si>
    <t>栋</t>
  </si>
  <si>
    <t>21栋</t>
  </si>
  <si>
    <t>由有相应资质的第三方鉴定机构出具房屋安全鉴定报告</t>
  </si>
  <si>
    <t>份</t>
  </si>
  <si>
    <t>21份</t>
  </si>
  <si>
    <t>国家和省级“百日行动”督导评估通过率</t>
  </si>
  <si>
    <t>专项整资金</t>
  </si>
  <si>
    <t>55900.00元</t>
  </si>
  <si>
    <t>为自建房提供有力支撑</t>
  </si>
  <si>
    <t>消除重大安全风险隐患，预防重特大事故发生的能力水平</t>
  </si>
  <si>
    <t>显著提高</t>
  </si>
  <si>
    <t>可持续影响指标</t>
  </si>
  <si>
    <t>建立健全自建房安全监管体系</t>
  </si>
  <si>
    <t>更完善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</si>
</sst>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0]&quot;&quot;"/>
    <numFmt numFmtId="179" formatCode="#,##0.00_ "/>
    <numFmt numFmtId="180" formatCode="0.00_ "/>
  </numFmts>
  <fonts count="48">
    <font>
      <sz val="11"/>
      <color indexed="8"/>
      <name val="宋体"/>
      <charset val="134"/>
      <scheme val="minor"/>
    </font>
    <font>
      <sz val="11"/>
      <name val="宋体"/>
      <charset val="134"/>
    </font>
    <font>
      <sz val="10"/>
      <name val="Arial"/>
      <charset val="0"/>
    </font>
    <font>
      <b/>
      <sz val="18"/>
      <name val="宋体"/>
      <charset val="134"/>
      <scheme val="minor"/>
    </font>
    <font>
      <sz val="10"/>
      <color indexed="8"/>
      <name val="宋体"/>
      <charset val="134"/>
      <scheme val="minor"/>
    </font>
    <font>
      <sz val="10"/>
      <name val="宋体"/>
      <charset val="134"/>
    </font>
    <font>
      <sz val="10"/>
      <name val="Arial"/>
      <charset val="134"/>
    </font>
    <font>
      <sz val="9"/>
      <name val="宋体"/>
      <charset val="134"/>
    </font>
    <font>
      <sz val="10"/>
      <color theme="1"/>
      <name val="方正书宋_GBK"/>
      <charset val="134"/>
    </font>
    <font>
      <sz val="10"/>
      <name val="宋体"/>
      <charset val="134"/>
      <scheme val="minor"/>
    </font>
    <font>
      <sz val="10"/>
      <color theme="1"/>
      <name val="Times New Roman"/>
      <charset val="0"/>
    </font>
    <font>
      <sz val="10"/>
      <color indexed="8"/>
      <name val="Times New Roman"/>
      <charset val="0"/>
    </font>
    <font>
      <sz val="10"/>
      <color rgb="FF000000"/>
      <name val="宋体"/>
      <charset val="134"/>
    </font>
    <font>
      <sz val="12"/>
      <name val="宋体"/>
      <charset val="134"/>
    </font>
    <font>
      <sz val="18"/>
      <name val="宋体"/>
      <charset val="134"/>
    </font>
    <font>
      <sz val="12"/>
      <name val="宋体"/>
      <charset val="134"/>
      <scheme val="minor"/>
    </font>
    <font>
      <sz val="9"/>
      <name val="宋体"/>
      <charset val="134"/>
      <scheme val="minor"/>
    </font>
    <font>
      <sz val="11"/>
      <color indexed="8"/>
      <name val="宋体"/>
      <charset val="134"/>
    </font>
    <font>
      <sz val="10"/>
      <color indexed="8"/>
      <name val="宋体"/>
      <charset val="134"/>
    </font>
    <font>
      <b/>
      <sz val="18"/>
      <name val="宋体"/>
      <charset val="134"/>
    </font>
    <font>
      <b/>
      <sz val="10"/>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indexed="8"/>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4" borderId="20" applyNumberFormat="0" applyAlignment="0" applyProtection="0">
      <alignment vertical="center"/>
    </xf>
    <xf numFmtId="0" fontId="37" fillId="5" borderId="21" applyNumberFormat="0" applyAlignment="0" applyProtection="0">
      <alignment vertical="center"/>
    </xf>
    <xf numFmtId="0" fontId="38" fillId="5" borderId="20" applyNumberFormat="0" applyAlignment="0" applyProtection="0">
      <alignment vertical="center"/>
    </xf>
    <xf numFmtId="0" fontId="39" fillId="6"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13" fillId="0" borderId="0"/>
    <xf numFmtId="0" fontId="17" fillId="0" borderId="0">
      <alignment vertical="center"/>
    </xf>
    <xf numFmtId="0" fontId="17" fillId="0" borderId="0"/>
  </cellStyleXfs>
  <cellXfs count="171">
    <xf numFmtId="0" fontId="0" fillId="0" borderId="0" xfId="0" applyFont="1">
      <alignment vertical="center"/>
    </xf>
    <xf numFmtId="0" fontId="1" fillId="0" borderId="0" xfId="51" applyFont="1" applyFill="1" applyBorder="1" applyAlignment="1">
      <alignment wrapText="1"/>
    </xf>
    <xf numFmtId="0" fontId="1" fillId="0" borderId="0" xfId="51"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Border="1" applyAlignment="1">
      <alignment horizontal="center" vertical="center" wrapText="1"/>
    </xf>
    <xf numFmtId="0" fontId="4" fillId="0" borderId="0" xfId="0" applyFont="1" applyFill="1" applyAlignment="1">
      <alignment horizontal="center" vertical="center"/>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7" fontId="5" fillId="0" borderId="1" xfId="51" applyNumberFormat="1" applyFont="1" applyFill="1" applyBorder="1" applyAlignment="1">
      <alignment horizontal="center" vertical="center" wrapText="1"/>
    </xf>
    <xf numFmtId="177" fontId="5" fillId="0" borderId="1" xfId="51" applyNumberFormat="1" applyFont="1" applyFill="1" applyBorder="1" applyAlignment="1">
      <alignment horizontal="right" vertical="center" wrapText="1"/>
    </xf>
    <xf numFmtId="49" fontId="5" fillId="0" borderId="2"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49" fontId="5" fillId="0" borderId="4" xfId="51" applyNumberFormat="1" applyFont="1" applyFill="1" applyBorder="1" applyAlignment="1">
      <alignment horizontal="left" vertical="center" wrapText="1"/>
    </xf>
    <xf numFmtId="0" fontId="5" fillId="0"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9" fontId="5" fillId="0" borderId="1" xfId="51" applyNumberFormat="1"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5" fillId="0" borderId="8" xfId="51" applyFont="1" applyFill="1" applyBorder="1" applyAlignment="1">
      <alignment horizontal="center" vertical="center" wrapText="1"/>
    </xf>
    <xf numFmtId="0" fontId="5" fillId="0" borderId="9"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5" fillId="0" borderId="1" xfId="51" applyFont="1" applyFill="1" applyBorder="1" applyAlignment="1">
      <alignment horizontal="left" vertical="center" wrapText="1"/>
    </xf>
    <xf numFmtId="0" fontId="5" fillId="0" borderId="0" xfId="51" applyFont="1" applyFill="1" applyBorder="1" applyAlignment="1">
      <alignment horizontal="center" vertical="center" wrapText="1"/>
    </xf>
    <xf numFmtId="0" fontId="5" fillId="0" borderId="0" xfId="51" applyFont="1" applyFill="1" applyBorder="1" applyAlignment="1">
      <alignment horizontal="left" vertical="center" wrapText="1"/>
    </xf>
    <xf numFmtId="0" fontId="5" fillId="0" borderId="0" xfId="0" applyFont="1" applyFill="1" applyBorder="1" applyAlignment="1">
      <alignment horizontal="right" vertical="center" wrapText="1"/>
    </xf>
    <xf numFmtId="0" fontId="7" fillId="0" borderId="1" xfId="51" applyFont="1" applyFill="1" applyBorder="1" applyAlignment="1">
      <alignment horizontal="center" vertical="center" wrapText="1"/>
    </xf>
    <xf numFmtId="0" fontId="7" fillId="0" borderId="0" xfId="51" applyFont="1" applyFill="1" applyBorder="1" applyAlignment="1">
      <alignment horizontal="center" vertical="center" wrapText="1"/>
    </xf>
    <xf numFmtId="176" fontId="5" fillId="0" borderId="1" xfId="51" applyNumberFormat="1" applyFont="1" applyFill="1" applyBorder="1" applyAlignment="1">
      <alignment horizontal="right" vertical="center" shrinkToFit="1"/>
    </xf>
    <xf numFmtId="0" fontId="8" fillId="0" borderId="1" xfId="0" applyFont="1" applyFill="1" applyBorder="1" applyAlignment="1">
      <alignment horizontal="center" vertical="center" wrapText="1"/>
    </xf>
    <xf numFmtId="0" fontId="9" fillId="0" borderId="5" xfId="5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9" fontId="9" fillId="0" borderId="5" xfId="51" applyNumberFormat="1" applyFont="1" applyFill="1" applyBorder="1" applyAlignment="1">
      <alignment horizontal="center" vertical="center" wrapText="1"/>
    </xf>
    <xf numFmtId="9" fontId="5" fillId="0" borderId="6" xfId="51"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 xfId="51" applyFont="1" applyFill="1" applyBorder="1" applyAlignment="1">
      <alignment horizontal="center" vertical="center" wrapText="1"/>
    </xf>
    <xf numFmtId="49" fontId="13" fillId="0" borderId="1" xfId="5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1" fillId="0" borderId="0" xfId="51" applyNumberFormat="1" applyFont="1" applyFill="1" applyBorder="1" applyAlignment="1">
      <alignment wrapText="1"/>
    </xf>
    <xf numFmtId="0" fontId="1" fillId="0" borderId="0" xfId="0" applyFont="1" applyFill="1" applyBorder="1" applyAlignment="1"/>
    <xf numFmtId="0" fontId="5" fillId="0" borderId="0" xfId="0" applyFont="1" applyFill="1" applyBorder="1" applyAlignment="1"/>
    <xf numFmtId="0" fontId="13" fillId="0" borderId="0" xfId="50" applyFont="1" applyFill="1" applyBorder="1" applyAlignment="1">
      <alignment horizontal="center" vertical="center"/>
    </xf>
    <xf numFmtId="0" fontId="1" fillId="0" borderId="0" xfId="50" applyFont="1" applyFill="1" applyBorder="1" applyAlignment="1">
      <alignment vertical="center"/>
    </xf>
    <xf numFmtId="0" fontId="14" fillId="0" borderId="0" xfId="0" applyFont="1" applyFill="1" applyBorder="1" applyAlignment="1">
      <alignment horizontal="center" vertical="center"/>
    </xf>
    <xf numFmtId="0" fontId="5" fillId="0" borderId="11"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9"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179" fontId="1" fillId="0" borderId="1" xfId="0" applyNumberFormat="1" applyFont="1" applyFill="1" applyBorder="1" applyAlignment="1">
      <alignment horizontal="center" vertical="center"/>
    </xf>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49" fontId="13"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7" xfId="51"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6" xfId="5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0" fontId="9" fillId="0" borderId="9" xfId="5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9" fillId="0" borderId="0" xfId="51" applyFont="1" applyFill="1" applyBorder="1" applyAlignment="1">
      <alignment horizontal="left" vertical="center" wrapText="1"/>
    </xf>
    <xf numFmtId="0" fontId="9" fillId="0" borderId="0" xfId="5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0" fontId="1" fillId="0" borderId="1" xfId="0" applyNumberFormat="1" applyFont="1" applyFill="1" applyBorder="1" applyAlignment="1">
      <alignment horizontal="center" vertical="center"/>
    </xf>
    <xf numFmtId="0" fontId="1" fillId="0" borderId="1" xfId="0" applyFont="1" applyFill="1" applyBorder="1" applyAlignment="1">
      <alignment wrapText="1"/>
    </xf>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0" xfId="51" applyFont="1"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alignment horizontal="right" vertical="center"/>
    </xf>
    <xf numFmtId="0" fontId="19" fillId="2" borderId="0" xfId="0" applyFont="1" applyFill="1" applyBorder="1" applyAlignment="1">
      <alignment horizontal="center" vertical="center"/>
    </xf>
    <xf numFmtId="0" fontId="18" fillId="0" borderId="11" xfId="0" applyFont="1" applyFill="1" applyBorder="1" applyAlignment="1">
      <alignment horizontal="left" vertical="center"/>
    </xf>
    <xf numFmtId="0" fontId="2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7"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180" fontId="13" fillId="0" borderId="0" xfId="0" applyNumberFormat="1" applyFont="1" applyFill="1" applyBorder="1" applyAlignment="1">
      <alignment wrapText="1"/>
    </xf>
    <xf numFmtId="180" fontId="13" fillId="0" borderId="0" xfId="0" applyNumberFormat="1" applyFont="1" applyFill="1" applyBorder="1" applyAlignment="1">
      <alignment horizontal="center" wrapText="1"/>
    </xf>
    <xf numFmtId="180" fontId="13" fillId="0" borderId="0" xfId="49" applyNumberFormat="1" applyFill="1" applyAlignment="1">
      <alignment vertical="center" wrapText="1"/>
    </xf>
    <xf numFmtId="180" fontId="21" fillId="0" borderId="0" xfId="0" applyNumberFormat="1" applyFont="1" applyFill="1" applyAlignment="1">
      <alignment horizontal="center" wrapText="1"/>
    </xf>
    <xf numFmtId="180" fontId="22" fillId="0" borderId="0" xfId="0" applyNumberFormat="1" applyFont="1" applyFill="1" applyBorder="1" applyAlignment="1">
      <alignment wrapText="1"/>
    </xf>
    <xf numFmtId="180" fontId="18" fillId="0" borderId="0" xfId="0" applyNumberFormat="1" applyFont="1" applyFill="1" applyAlignment="1">
      <alignment horizontal="center" wrapText="1"/>
    </xf>
    <xf numFmtId="180" fontId="18" fillId="0" borderId="0" xfId="0" applyNumberFormat="1" applyFont="1" applyFill="1" applyBorder="1" applyAlignment="1">
      <alignment horizontal="center" wrapText="1"/>
    </xf>
    <xf numFmtId="180" fontId="17" fillId="0" borderId="1" xfId="0" applyNumberFormat="1" applyFont="1" applyFill="1" applyBorder="1" applyAlignment="1">
      <alignment horizontal="center" vertical="center" wrapText="1" shrinkToFit="1"/>
    </xf>
    <xf numFmtId="180" fontId="17" fillId="0" borderId="9" xfId="0" applyNumberFormat="1" applyFont="1" applyFill="1" applyBorder="1" applyAlignment="1">
      <alignment horizontal="center" vertical="center" wrapText="1" shrinkToFit="1"/>
    </xf>
    <xf numFmtId="180" fontId="17" fillId="0" borderId="1" xfId="0" applyNumberFormat="1" applyFont="1" applyFill="1" applyBorder="1" applyAlignment="1">
      <alignment horizontal="center" vertical="center" wrapText="1"/>
    </xf>
    <xf numFmtId="180" fontId="17" fillId="0" borderId="12" xfId="0" applyNumberFormat="1" applyFont="1" applyFill="1" applyBorder="1" applyAlignment="1">
      <alignment horizontal="center" vertical="center" wrapText="1" shrinkToFit="1"/>
    </xf>
    <xf numFmtId="180" fontId="17" fillId="0" borderId="8" xfId="0" applyNumberFormat="1" applyFont="1" applyFill="1" applyBorder="1" applyAlignment="1">
      <alignment horizontal="center" vertical="center" wrapText="1" shrinkToFit="1"/>
    </xf>
    <xf numFmtId="180" fontId="17" fillId="0" borderId="13" xfId="0" applyNumberFormat="1" applyFont="1" applyFill="1" applyBorder="1" applyAlignment="1">
      <alignment horizontal="center" vertical="center" wrapText="1" shrinkToFit="1"/>
    </xf>
    <xf numFmtId="49" fontId="17" fillId="0" borderId="1" xfId="0" applyNumberFormat="1" applyFont="1" applyFill="1" applyBorder="1" applyAlignment="1">
      <alignment horizontal="center" vertical="center" wrapText="1" shrinkToFit="1"/>
    </xf>
    <xf numFmtId="180" fontId="17" fillId="0" borderId="1" xfId="0" applyNumberFormat="1" applyFont="1" applyFill="1" applyBorder="1" applyAlignment="1">
      <alignment horizontal="left" vertical="center" wrapText="1" shrinkToFit="1"/>
    </xf>
    <xf numFmtId="179" fontId="17" fillId="0" borderId="1" xfId="0" applyNumberFormat="1" applyFont="1" applyFill="1" applyBorder="1" applyAlignment="1">
      <alignment horizontal="left" vertical="center" wrapText="1" shrinkToFit="1"/>
    </xf>
    <xf numFmtId="179" fontId="17" fillId="0" borderId="1" xfId="0" applyNumberFormat="1" applyFont="1" applyFill="1" applyBorder="1" applyAlignment="1">
      <alignment horizontal="right" vertical="center" wrapText="1" shrinkToFit="1"/>
    </xf>
    <xf numFmtId="180" fontId="5" fillId="0" borderId="0" xfId="0" applyNumberFormat="1" applyFont="1" applyFill="1" applyAlignment="1">
      <alignment horizontal="left" vertical="top" wrapText="1"/>
    </xf>
    <xf numFmtId="180" fontId="17" fillId="0" borderId="14" xfId="0" applyNumberFormat="1" applyFont="1" applyFill="1" applyBorder="1" applyAlignment="1">
      <alignment horizontal="center" vertical="center" wrapText="1" shrinkToFit="1"/>
    </xf>
    <xf numFmtId="180" fontId="17" fillId="0" borderId="2" xfId="0" applyNumberFormat="1" applyFont="1" applyFill="1" applyBorder="1" applyAlignment="1">
      <alignment horizontal="center" vertical="center" wrapText="1" shrinkToFit="1"/>
    </xf>
    <xf numFmtId="180" fontId="17" fillId="0" borderId="4" xfId="0" applyNumberFormat="1" applyFont="1" applyFill="1" applyBorder="1" applyAlignment="1">
      <alignment horizontal="center" vertical="center" wrapText="1" shrinkToFit="1"/>
    </xf>
    <xf numFmtId="180" fontId="13" fillId="0" borderId="1" xfId="0" applyNumberFormat="1" applyFont="1" applyFill="1" applyBorder="1" applyAlignment="1">
      <alignment horizontal="center" vertical="center" wrapText="1"/>
    </xf>
    <xf numFmtId="180" fontId="18" fillId="0" borderId="0" xfId="0" applyNumberFormat="1" applyFont="1" applyFill="1" applyAlignment="1">
      <alignment horizontal="right" wrapText="1"/>
    </xf>
    <xf numFmtId="180" fontId="17" fillId="0" borderId="15" xfId="0" applyNumberFormat="1" applyFont="1" applyFill="1" applyBorder="1" applyAlignment="1">
      <alignment horizontal="center" vertical="center" wrapText="1" shrinkToFit="1"/>
    </xf>
    <xf numFmtId="180" fontId="17" fillId="0" borderId="11" xfId="0" applyNumberFormat="1" applyFont="1" applyFill="1" applyBorder="1" applyAlignment="1">
      <alignment horizontal="center" vertical="center" wrapText="1" shrinkToFit="1"/>
    </xf>
    <xf numFmtId="0" fontId="23" fillId="0" borderId="0" xfId="0" applyFont="1" applyAlignment="1">
      <alignment horizontal="center" vertical="center"/>
    </xf>
    <xf numFmtId="0" fontId="13" fillId="0" borderId="0" xfId="0" applyFont="1" applyAlignment="1"/>
    <xf numFmtId="0" fontId="24" fillId="0" borderId="16" xfId="0" applyNumberFormat="1" applyFont="1" applyBorder="1" applyAlignment="1">
      <alignment horizontal="center" vertical="center"/>
    </xf>
    <xf numFmtId="0" fontId="24" fillId="0" borderId="16" xfId="0" applyNumberFormat="1" applyFont="1" applyBorder="1" applyAlignment="1">
      <alignment horizontal="left" vertical="center"/>
    </xf>
    <xf numFmtId="4" fontId="24" fillId="0" borderId="16" xfId="0" applyNumberFormat="1" applyFont="1" applyBorder="1" applyAlignment="1">
      <alignment horizontal="right" vertical="center"/>
    </xf>
    <xf numFmtId="0" fontId="24" fillId="0" borderId="16" xfId="0" applyNumberFormat="1" applyFont="1" applyBorder="1" applyAlignment="1">
      <alignment horizontal="left" vertical="center" wrapText="1"/>
    </xf>
    <xf numFmtId="0" fontId="7" fillId="0" borderId="0" xfId="0" applyFont="1" applyAlignment="1"/>
    <xf numFmtId="0" fontId="24" fillId="0" borderId="16" xfId="0" applyNumberFormat="1" applyFont="1" applyBorder="1" applyAlignment="1">
      <alignment horizontal="center" vertical="center" wrapText="1"/>
    </xf>
    <xf numFmtId="0" fontId="25" fillId="0" borderId="16" xfId="0" applyNumberFormat="1" applyFont="1" applyBorder="1" applyAlignment="1">
      <alignment horizontal="left" vertical="center" wrapText="1"/>
    </xf>
    <xf numFmtId="4" fontId="24" fillId="0" borderId="16" xfId="0" applyNumberFormat="1" applyFont="1" applyBorder="1" applyAlignment="1">
      <alignment horizontal="right" vertical="center" wrapText="1"/>
    </xf>
    <xf numFmtId="0" fontId="26" fillId="0" borderId="0" xfId="0" applyFont="1" applyAlignment="1">
      <alignment horizontal="center" vertical="center"/>
    </xf>
    <xf numFmtId="0" fontId="26" fillId="0" borderId="0" xfId="0" applyFont="1" applyAlignment="1"/>
    <xf numFmtId="0" fontId="5" fillId="0" borderId="0" xfId="0" applyFont="1" applyAlignment="1"/>
    <xf numFmtId="0" fontId="24" fillId="0" borderId="16" xfId="0" applyNumberFormat="1" applyFont="1" applyBorder="1" applyAlignment="1">
      <alignment horizontal="right" vertical="center"/>
    </xf>
    <xf numFmtId="0" fontId="13" fillId="0" borderId="2" xfId="0" applyNumberFormat="1" applyFont="1" applyFill="1" applyBorder="1" applyAlignment="1" quotePrefix="1">
      <alignment horizontal="center" vertical="center" wrapText="1"/>
    </xf>
    <xf numFmtId="0" fontId="5"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showZeros="0" workbookViewId="0">
      <pane ySplit="6" topLeftCell="A33" activePane="bottomLeft" state="frozen"/>
      <selection/>
      <selection pane="bottomLeft" activeCell="I15" sqref="I15:I18"/>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67" t="s">
        <v>0</v>
      </c>
    </row>
    <row r="2" ht="15.6" spans="6:6">
      <c r="F2" s="158" t="s">
        <v>1</v>
      </c>
    </row>
    <row r="3" ht="15.6"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1">
        <v>135930665.4</v>
      </c>
      <c r="D7" s="160" t="s">
        <v>14</v>
      </c>
      <c r="E7" s="159" t="s">
        <v>15</v>
      </c>
      <c r="F7" s="161"/>
    </row>
    <row r="8" ht="19.5" customHeight="1" spans="1:6">
      <c r="A8" s="160" t="s">
        <v>16</v>
      </c>
      <c r="B8" s="159" t="s">
        <v>12</v>
      </c>
      <c r="C8" s="161">
        <v>114241200</v>
      </c>
      <c r="D8" s="160" t="s">
        <v>17</v>
      </c>
      <c r="E8" s="159" t="s">
        <v>18</v>
      </c>
      <c r="F8" s="161"/>
    </row>
    <row r="9" ht="19.5" customHeight="1" spans="1:6">
      <c r="A9" s="160" t="s">
        <v>19</v>
      </c>
      <c r="B9" s="159" t="s">
        <v>20</v>
      </c>
      <c r="C9" s="161"/>
      <c r="D9" s="160" t="s">
        <v>21</v>
      </c>
      <c r="E9" s="159" t="s">
        <v>22</v>
      </c>
      <c r="F9" s="161"/>
    </row>
    <row r="10" ht="19.5" customHeight="1" spans="1:6">
      <c r="A10" s="160" t="s">
        <v>23</v>
      </c>
      <c r="B10" s="159" t="s">
        <v>24</v>
      </c>
      <c r="C10" s="161">
        <v>0</v>
      </c>
      <c r="D10" s="160" t="s">
        <v>25</v>
      </c>
      <c r="E10" s="159" t="s">
        <v>26</v>
      </c>
      <c r="F10" s="161"/>
    </row>
    <row r="11" ht="19.5" customHeight="1" spans="1:6">
      <c r="A11" s="160" t="s">
        <v>27</v>
      </c>
      <c r="B11" s="159" t="s">
        <v>28</v>
      </c>
      <c r="C11" s="161">
        <v>0</v>
      </c>
      <c r="D11" s="160" t="s">
        <v>29</v>
      </c>
      <c r="E11" s="159" t="s">
        <v>30</v>
      </c>
      <c r="F11" s="161"/>
    </row>
    <row r="12" ht="19.5" customHeight="1" spans="1:6">
      <c r="A12" s="160" t="s">
        <v>31</v>
      </c>
      <c r="B12" s="159" t="s">
        <v>32</v>
      </c>
      <c r="C12" s="161">
        <v>0</v>
      </c>
      <c r="D12" s="160" t="s">
        <v>33</v>
      </c>
      <c r="E12" s="159" t="s">
        <v>34</v>
      </c>
      <c r="F12" s="161"/>
    </row>
    <row r="13" ht="19.5" customHeight="1" spans="1:6">
      <c r="A13" s="160" t="s">
        <v>35</v>
      </c>
      <c r="B13" s="159" t="s">
        <v>36</v>
      </c>
      <c r="C13" s="161">
        <v>0</v>
      </c>
      <c r="D13" s="160" t="s">
        <v>37</v>
      </c>
      <c r="E13" s="159" t="s">
        <v>38</v>
      </c>
      <c r="F13" s="161"/>
    </row>
    <row r="14" ht="19.5" customHeight="1" spans="1:6">
      <c r="A14" s="160" t="s">
        <v>39</v>
      </c>
      <c r="B14" s="159" t="s">
        <v>40</v>
      </c>
      <c r="C14" s="161">
        <v>0</v>
      </c>
      <c r="D14" s="160" t="s">
        <v>41</v>
      </c>
      <c r="E14" s="159" t="s">
        <v>42</v>
      </c>
      <c r="F14" s="161">
        <v>3818320.68</v>
      </c>
    </row>
    <row r="15" ht="19.5" customHeight="1" spans="1:6">
      <c r="A15" s="160"/>
      <c r="B15" s="159" t="s">
        <v>43</v>
      </c>
      <c r="C15" s="170"/>
      <c r="D15" s="160" t="s">
        <v>44</v>
      </c>
      <c r="E15" s="159" t="s">
        <v>45</v>
      </c>
      <c r="F15" s="161">
        <v>962762.22</v>
      </c>
    </row>
    <row r="16" ht="19.5" customHeight="1" spans="1:6">
      <c r="A16" s="160"/>
      <c r="B16" s="159" t="s">
        <v>46</v>
      </c>
      <c r="C16" s="170"/>
      <c r="D16" s="160" t="s">
        <v>47</v>
      </c>
      <c r="E16" s="159" t="s">
        <v>48</v>
      </c>
      <c r="F16" s="161">
        <v>3860000</v>
      </c>
    </row>
    <row r="17" ht="19.5" customHeight="1" spans="1:6">
      <c r="A17" s="160"/>
      <c r="B17" s="159" t="s">
        <v>49</v>
      </c>
      <c r="C17" s="170"/>
      <c r="D17" s="160" t="s">
        <v>50</v>
      </c>
      <c r="E17" s="159" t="s">
        <v>51</v>
      </c>
      <c r="F17" s="161">
        <v>145962043.68</v>
      </c>
    </row>
    <row r="18" ht="19.5" customHeight="1" spans="1:6">
      <c r="A18" s="160"/>
      <c r="B18" s="159" t="s">
        <v>52</v>
      </c>
      <c r="C18" s="170"/>
      <c r="D18" s="160" t="s">
        <v>53</v>
      </c>
      <c r="E18" s="159" t="s">
        <v>54</v>
      </c>
      <c r="F18" s="161"/>
    </row>
    <row r="19" ht="19.5" customHeight="1" spans="1:6">
      <c r="A19" s="160"/>
      <c r="B19" s="159" t="s">
        <v>55</v>
      </c>
      <c r="C19" s="170"/>
      <c r="D19" s="160" t="s">
        <v>56</v>
      </c>
      <c r="E19" s="159" t="s">
        <v>57</v>
      </c>
      <c r="F19" s="161"/>
    </row>
    <row r="20" ht="19.5" customHeight="1" spans="1:6">
      <c r="A20" s="160"/>
      <c r="B20" s="159" t="s">
        <v>58</v>
      </c>
      <c r="C20" s="170"/>
      <c r="D20" s="160" t="s">
        <v>59</v>
      </c>
      <c r="E20" s="159" t="s">
        <v>60</v>
      </c>
      <c r="F20" s="161"/>
    </row>
    <row r="21" ht="19.5" customHeight="1" spans="1:6">
      <c r="A21" s="160"/>
      <c r="B21" s="159" t="s">
        <v>61</v>
      </c>
      <c r="C21" s="170"/>
      <c r="D21" s="160" t="s">
        <v>62</v>
      </c>
      <c r="E21" s="159" t="s">
        <v>63</v>
      </c>
      <c r="F21" s="161"/>
    </row>
    <row r="22" ht="19.5" customHeight="1" spans="1:6">
      <c r="A22" s="160"/>
      <c r="B22" s="159" t="s">
        <v>64</v>
      </c>
      <c r="C22" s="170"/>
      <c r="D22" s="160" t="s">
        <v>65</v>
      </c>
      <c r="E22" s="159" t="s">
        <v>66</v>
      </c>
      <c r="F22" s="161"/>
    </row>
    <row r="23" ht="19.5" customHeight="1" spans="1:6">
      <c r="A23" s="160"/>
      <c r="B23" s="159" t="s">
        <v>67</v>
      </c>
      <c r="C23" s="170"/>
      <c r="D23" s="160" t="s">
        <v>68</v>
      </c>
      <c r="E23" s="159" t="s">
        <v>69</v>
      </c>
      <c r="F23" s="161"/>
    </row>
    <row r="24" ht="19.5" customHeight="1" spans="1:6">
      <c r="A24" s="160"/>
      <c r="B24" s="159" t="s">
        <v>70</v>
      </c>
      <c r="C24" s="170"/>
      <c r="D24" s="160" t="s">
        <v>71</v>
      </c>
      <c r="E24" s="159" t="s">
        <v>72</v>
      </c>
      <c r="F24" s="161"/>
    </row>
    <row r="25" ht="19.5" customHeight="1" spans="1:6">
      <c r="A25" s="160"/>
      <c r="B25" s="159" t="s">
        <v>73</v>
      </c>
      <c r="C25" s="170"/>
      <c r="D25" s="160" t="s">
        <v>74</v>
      </c>
      <c r="E25" s="159" t="s">
        <v>75</v>
      </c>
      <c r="F25" s="161">
        <v>42667314.34</v>
      </c>
    </row>
    <row r="26" ht="19.5" customHeight="1" spans="1:6">
      <c r="A26" s="160"/>
      <c r="B26" s="159" t="s">
        <v>76</v>
      </c>
      <c r="C26" s="170"/>
      <c r="D26" s="160" t="s">
        <v>77</v>
      </c>
      <c r="E26" s="159" t="s">
        <v>78</v>
      </c>
      <c r="F26" s="161"/>
    </row>
    <row r="27" ht="19.5" customHeight="1" spans="1:6">
      <c r="A27" s="160"/>
      <c r="B27" s="159" t="s">
        <v>79</v>
      </c>
      <c r="C27" s="170"/>
      <c r="D27" s="160" t="s">
        <v>80</v>
      </c>
      <c r="E27" s="159" t="s">
        <v>81</v>
      </c>
      <c r="F27" s="161"/>
    </row>
    <row r="28" ht="19.5" customHeight="1" spans="1:6">
      <c r="A28" s="160"/>
      <c r="B28" s="159" t="s">
        <v>82</v>
      </c>
      <c r="C28" s="170"/>
      <c r="D28" s="160" t="s">
        <v>83</v>
      </c>
      <c r="E28" s="159" t="s">
        <v>84</v>
      </c>
      <c r="F28" s="161"/>
    </row>
    <row r="29" ht="19.5" customHeight="1" spans="1:6">
      <c r="A29" s="160"/>
      <c r="B29" s="159" t="s">
        <v>85</v>
      </c>
      <c r="C29" s="170"/>
      <c r="D29" s="160" t="s">
        <v>86</v>
      </c>
      <c r="E29" s="159" t="s">
        <v>87</v>
      </c>
      <c r="F29" s="161">
        <v>49241200</v>
      </c>
    </row>
    <row r="30" ht="19.5" customHeight="1" spans="1:6">
      <c r="A30" s="159"/>
      <c r="B30" s="159" t="s">
        <v>88</v>
      </c>
      <c r="C30" s="170"/>
      <c r="D30" s="160" t="s">
        <v>89</v>
      </c>
      <c r="E30" s="159" t="s">
        <v>90</v>
      </c>
      <c r="F30" s="161"/>
    </row>
    <row r="31" ht="19.5" customHeight="1" spans="1:6">
      <c r="A31" s="159"/>
      <c r="B31" s="159" t="s">
        <v>91</v>
      </c>
      <c r="C31" s="170"/>
      <c r="D31" s="160" t="s">
        <v>92</v>
      </c>
      <c r="E31" s="159" t="s">
        <v>93</v>
      </c>
      <c r="F31" s="161"/>
    </row>
    <row r="32" ht="19.5" customHeight="1" spans="1:6">
      <c r="A32" s="159"/>
      <c r="B32" s="159" t="s">
        <v>94</v>
      </c>
      <c r="C32" s="170"/>
      <c r="D32" s="160" t="s">
        <v>95</v>
      </c>
      <c r="E32" s="159" t="s">
        <v>96</v>
      </c>
      <c r="F32" s="161"/>
    </row>
    <row r="33" ht="19.5" customHeight="1" spans="1:6">
      <c r="A33" s="159" t="s">
        <v>97</v>
      </c>
      <c r="B33" s="159" t="s">
        <v>98</v>
      </c>
      <c r="C33" s="161">
        <v>250171865.4</v>
      </c>
      <c r="D33" s="159" t="s">
        <v>99</v>
      </c>
      <c r="E33" s="159" t="s">
        <v>100</v>
      </c>
      <c r="F33" s="161">
        <v>246511640.92</v>
      </c>
    </row>
    <row r="34" ht="19.5" customHeight="1" spans="1:6">
      <c r="A34" s="160" t="s">
        <v>101</v>
      </c>
      <c r="B34" s="159" t="s">
        <v>102</v>
      </c>
      <c r="C34" s="161"/>
      <c r="D34" s="160" t="s">
        <v>103</v>
      </c>
      <c r="E34" s="159" t="s">
        <v>104</v>
      </c>
      <c r="F34" s="161"/>
    </row>
    <row r="35" ht="19.5" customHeight="1" spans="1:6">
      <c r="A35" s="160" t="s">
        <v>105</v>
      </c>
      <c r="B35" s="159" t="s">
        <v>106</v>
      </c>
      <c r="C35" s="161">
        <v>3504088.69</v>
      </c>
      <c r="D35" s="160" t="s">
        <v>107</v>
      </c>
      <c r="E35" s="159" t="s">
        <v>108</v>
      </c>
      <c r="F35" s="161">
        <v>7164313.17</v>
      </c>
    </row>
    <row r="36" ht="19.5" customHeight="1" spans="1:6">
      <c r="A36" s="159" t="s">
        <v>109</v>
      </c>
      <c r="B36" s="159" t="s">
        <v>110</v>
      </c>
      <c r="C36" s="161">
        <v>253675954.09</v>
      </c>
      <c r="D36" s="159" t="s">
        <v>109</v>
      </c>
      <c r="E36" s="159" t="s">
        <v>111</v>
      </c>
      <c r="F36" s="161">
        <v>253675954.09</v>
      </c>
    </row>
    <row r="37" ht="19.5" customHeight="1" spans="1:6">
      <c r="A37" s="160" t="s">
        <v>112</v>
      </c>
      <c r="B37" s="160"/>
      <c r="C37" s="160"/>
      <c r="D37" s="160"/>
      <c r="E37" s="160"/>
      <c r="F37" s="160"/>
    </row>
    <row r="38" ht="19.5" customHeight="1" spans="1:6">
      <c r="A38" s="160" t="s">
        <v>113</v>
      </c>
      <c r="B38" s="160"/>
      <c r="C38" s="160"/>
      <c r="D38" s="160"/>
      <c r="E38" s="160"/>
      <c r="F38" s="160"/>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showZeros="0" topLeftCell="A6" workbookViewId="0">
      <selection activeCell="I15" sqref="I15:I18"/>
    </sheetView>
  </sheetViews>
  <sheetFormatPr defaultColWidth="9" defaultRowHeight="14.4" outlineLevelCol="4"/>
  <cols>
    <col min="1" max="1" width="41.25" customWidth="1"/>
    <col min="2" max="2" width="10" customWidth="1"/>
    <col min="3" max="5" width="27.1296296296296" customWidth="1"/>
  </cols>
  <sheetData>
    <row r="1" ht="25.8" spans="3:3">
      <c r="C1" s="157" t="s">
        <v>480</v>
      </c>
    </row>
    <row r="2" ht="15.6" spans="5:5">
      <c r="E2" s="158" t="s">
        <v>481</v>
      </c>
    </row>
    <row r="3" ht="15.6" spans="1:5">
      <c r="A3" s="158" t="s">
        <v>2</v>
      </c>
      <c r="E3" s="158" t="s">
        <v>482</v>
      </c>
    </row>
    <row r="4" ht="15" customHeight="1" spans="1:5">
      <c r="A4" s="164" t="s">
        <v>483</v>
      </c>
      <c r="B4" s="164" t="s">
        <v>7</v>
      </c>
      <c r="C4" s="164" t="s">
        <v>484</v>
      </c>
      <c r="D4" s="164" t="s">
        <v>485</v>
      </c>
      <c r="E4" s="164" t="s">
        <v>486</v>
      </c>
    </row>
    <row r="5" ht="15" customHeight="1" spans="1:5">
      <c r="A5" s="164" t="s">
        <v>487</v>
      </c>
      <c r="B5" s="164"/>
      <c r="C5" s="164" t="s">
        <v>11</v>
      </c>
      <c r="D5" s="164" t="s">
        <v>12</v>
      </c>
      <c r="E5" s="164" t="s">
        <v>20</v>
      </c>
    </row>
    <row r="6" ht="15" customHeight="1" spans="1:5">
      <c r="A6" s="165" t="s">
        <v>488</v>
      </c>
      <c r="B6" s="164" t="s">
        <v>11</v>
      </c>
      <c r="C6" s="164" t="s">
        <v>489</v>
      </c>
      <c r="D6" s="164" t="s">
        <v>489</v>
      </c>
      <c r="E6" s="164" t="s">
        <v>489</v>
      </c>
    </row>
    <row r="7" ht="15" customHeight="1" spans="1:5">
      <c r="A7" s="162" t="s">
        <v>490</v>
      </c>
      <c r="B7" s="164" t="s">
        <v>12</v>
      </c>
      <c r="C7" s="166">
        <v>105000</v>
      </c>
      <c r="D7" s="166">
        <v>105000</v>
      </c>
      <c r="E7" s="166">
        <v>104940.63</v>
      </c>
    </row>
    <row r="8" ht="15" customHeight="1" spans="1:5">
      <c r="A8" s="162" t="s">
        <v>491</v>
      </c>
      <c r="B8" s="164" t="s">
        <v>20</v>
      </c>
      <c r="C8" s="166">
        <v>0</v>
      </c>
      <c r="D8" s="166">
        <v>0</v>
      </c>
      <c r="E8" s="166"/>
    </row>
    <row r="9" ht="15" customHeight="1" spans="1:5">
      <c r="A9" s="162" t="s">
        <v>492</v>
      </c>
      <c r="B9" s="164" t="s">
        <v>24</v>
      </c>
      <c r="C9" s="166">
        <v>90000</v>
      </c>
      <c r="D9" s="166">
        <v>90000</v>
      </c>
      <c r="E9" s="166">
        <v>89940.63</v>
      </c>
    </row>
    <row r="10" ht="15" customHeight="1" spans="1:5">
      <c r="A10" s="162" t="s">
        <v>493</v>
      </c>
      <c r="B10" s="164" t="s">
        <v>28</v>
      </c>
      <c r="C10" s="166">
        <v>0</v>
      </c>
      <c r="D10" s="166">
        <v>0</v>
      </c>
      <c r="E10" s="166"/>
    </row>
    <row r="11" ht="15" customHeight="1" spans="1:5">
      <c r="A11" s="162" t="s">
        <v>494</v>
      </c>
      <c r="B11" s="164" t="s">
        <v>32</v>
      </c>
      <c r="C11" s="166">
        <v>90000</v>
      </c>
      <c r="D11" s="166">
        <v>90000</v>
      </c>
      <c r="E11" s="166">
        <v>89940.63</v>
      </c>
    </row>
    <row r="12" ht="15" customHeight="1" spans="1:5">
      <c r="A12" s="162" t="s">
        <v>495</v>
      </c>
      <c r="B12" s="164" t="s">
        <v>36</v>
      </c>
      <c r="C12" s="166">
        <v>15000</v>
      </c>
      <c r="D12" s="166">
        <v>15000</v>
      </c>
      <c r="E12" s="166">
        <v>15000</v>
      </c>
    </row>
    <row r="13" ht="15" customHeight="1" spans="1:5">
      <c r="A13" s="162" t="s">
        <v>496</v>
      </c>
      <c r="B13" s="164" t="s">
        <v>40</v>
      </c>
      <c r="C13" s="164" t="s">
        <v>489</v>
      </c>
      <c r="D13" s="164" t="s">
        <v>489</v>
      </c>
      <c r="E13" s="166">
        <v>15000</v>
      </c>
    </row>
    <row r="14" ht="15" customHeight="1" spans="1:5">
      <c r="A14" s="162" t="s">
        <v>497</v>
      </c>
      <c r="B14" s="164" t="s">
        <v>43</v>
      </c>
      <c r="C14" s="164" t="s">
        <v>489</v>
      </c>
      <c r="D14" s="164" t="s">
        <v>489</v>
      </c>
      <c r="E14" s="166"/>
    </row>
    <row r="15" ht="15" customHeight="1" spans="1:5">
      <c r="A15" s="162" t="s">
        <v>498</v>
      </c>
      <c r="B15" s="164" t="s">
        <v>46</v>
      </c>
      <c r="C15" s="164" t="s">
        <v>489</v>
      </c>
      <c r="D15" s="164" t="s">
        <v>489</v>
      </c>
      <c r="E15" s="166"/>
    </row>
    <row r="16" ht="15" customHeight="1" spans="1:5">
      <c r="A16" s="162" t="s">
        <v>499</v>
      </c>
      <c r="B16" s="164" t="s">
        <v>49</v>
      </c>
      <c r="C16" s="164" t="s">
        <v>489</v>
      </c>
      <c r="D16" s="164" t="s">
        <v>489</v>
      </c>
      <c r="E16" s="164" t="s">
        <v>489</v>
      </c>
    </row>
    <row r="17" ht="15" customHeight="1" spans="1:5">
      <c r="A17" s="162" t="s">
        <v>500</v>
      </c>
      <c r="B17" s="164" t="s">
        <v>52</v>
      </c>
      <c r="C17" s="164" t="s">
        <v>489</v>
      </c>
      <c r="D17" s="164" t="s">
        <v>489</v>
      </c>
      <c r="E17" s="166"/>
    </row>
    <row r="18" ht="15" customHeight="1" spans="1:5">
      <c r="A18" s="162" t="s">
        <v>501</v>
      </c>
      <c r="B18" s="164" t="s">
        <v>55</v>
      </c>
      <c r="C18" s="164" t="s">
        <v>489</v>
      </c>
      <c r="D18" s="164" t="s">
        <v>489</v>
      </c>
      <c r="E18" s="166"/>
    </row>
    <row r="19" ht="15" customHeight="1" spans="1:5">
      <c r="A19" s="162" t="s">
        <v>502</v>
      </c>
      <c r="B19" s="164" t="s">
        <v>58</v>
      </c>
      <c r="C19" s="164" t="s">
        <v>489</v>
      </c>
      <c r="D19" s="164" t="s">
        <v>489</v>
      </c>
      <c r="E19" s="166"/>
    </row>
    <row r="20" ht="15" customHeight="1" spans="1:5">
      <c r="A20" s="162" t="s">
        <v>503</v>
      </c>
      <c r="B20" s="164" t="s">
        <v>61</v>
      </c>
      <c r="C20" s="164" t="s">
        <v>489</v>
      </c>
      <c r="D20" s="164" t="s">
        <v>489</v>
      </c>
      <c r="E20" s="166">
        <v>6</v>
      </c>
    </row>
    <row r="21" ht="15" customHeight="1" spans="1:5">
      <c r="A21" s="162" t="s">
        <v>504</v>
      </c>
      <c r="B21" s="164" t="s">
        <v>64</v>
      </c>
      <c r="C21" s="164" t="s">
        <v>489</v>
      </c>
      <c r="D21" s="164" t="s">
        <v>489</v>
      </c>
      <c r="E21" s="166">
        <v>26</v>
      </c>
    </row>
    <row r="22" ht="15" customHeight="1" spans="1:5">
      <c r="A22" s="162" t="s">
        <v>505</v>
      </c>
      <c r="B22" s="164" t="s">
        <v>67</v>
      </c>
      <c r="C22" s="164" t="s">
        <v>489</v>
      </c>
      <c r="D22" s="164" t="s">
        <v>489</v>
      </c>
      <c r="E22" s="166"/>
    </row>
    <row r="23" ht="15" customHeight="1" spans="1:5">
      <c r="A23" s="162" t="s">
        <v>506</v>
      </c>
      <c r="B23" s="164" t="s">
        <v>70</v>
      </c>
      <c r="C23" s="164" t="s">
        <v>489</v>
      </c>
      <c r="D23" s="164" t="s">
        <v>489</v>
      </c>
      <c r="E23" s="166">
        <v>186</v>
      </c>
    </row>
    <row r="24" ht="15" customHeight="1" spans="1:5">
      <c r="A24" s="162" t="s">
        <v>507</v>
      </c>
      <c r="B24" s="164" t="s">
        <v>73</v>
      </c>
      <c r="C24" s="164" t="s">
        <v>489</v>
      </c>
      <c r="D24" s="164" t="s">
        <v>489</v>
      </c>
      <c r="E24" s="166"/>
    </row>
    <row r="25" ht="15" customHeight="1" spans="1:5">
      <c r="A25" s="162" t="s">
        <v>508</v>
      </c>
      <c r="B25" s="164" t="s">
        <v>76</v>
      </c>
      <c r="C25" s="164" t="s">
        <v>489</v>
      </c>
      <c r="D25" s="164" t="s">
        <v>489</v>
      </c>
      <c r="E25" s="166"/>
    </row>
    <row r="26" ht="15" customHeight="1" spans="1:5">
      <c r="A26" s="162" t="s">
        <v>509</v>
      </c>
      <c r="B26" s="164" t="s">
        <v>79</v>
      </c>
      <c r="C26" s="164" t="s">
        <v>489</v>
      </c>
      <c r="D26" s="164" t="s">
        <v>489</v>
      </c>
      <c r="E26" s="166"/>
    </row>
    <row r="27" ht="15" customHeight="1" spans="1:5">
      <c r="A27" s="165" t="s">
        <v>510</v>
      </c>
      <c r="B27" s="164" t="s">
        <v>82</v>
      </c>
      <c r="C27" s="164" t="s">
        <v>489</v>
      </c>
      <c r="D27" s="164" t="s">
        <v>489</v>
      </c>
      <c r="E27" s="166">
        <v>675065.86</v>
      </c>
    </row>
    <row r="28" ht="15" customHeight="1" spans="1:5">
      <c r="A28" s="162" t="s">
        <v>511</v>
      </c>
      <c r="B28" s="164" t="s">
        <v>85</v>
      </c>
      <c r="C28" s="164" t="s">
        <v>489</v>
      </c>
      <c r="D28" s="164" t="s">
        <v>489</v>
      </c>
      <c r="E28" s="166">
        <v>675065.86</v>
      </c>
    </row>
    <row r="29" ht="15" customHeight="1" spans="1:5">
      <c r="A29" s="162" t="s">
        <v>512</v>
      </c>
      <c r="B29" s="164" t="s">
        <v>88</v>
      </c>
      <c r="C29" s="164" t="s">
        <v>489</v>
      </c>
      <c r="D29" s="164" t="s">
        <v>489</v>
      </c>
      <c r="E29" s="166"/>
    </row>
    <row r="30" ht="41.25" customHeight="1" spans="1:5">
      <c r="A30" s="162" t="s">
        <v>513</v>
      </c>
      <c r="B30" s="162"/>
      <c r="C30" s="162"/>
      <c r="D30" s="162"/>
      <c r="E30" s="162"/>
    </row>
    <row r="31" ht="21" customHeight="1" spans="1:5">
      <c r="A31" s="162" t="s">
        <v>514</v>
      </c>
      <c r="B31" s="162"/>
      <c r="C31" s="162"/>
      <c r="D31" s="162"/>
      <c r="E31" s="162"/>
    </row>
    <row r="33" spans="3:3">
      <c r="C33" s="163" t="s">
        <v>515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showZeros="0" workbookViewId="0">
      <selection activeCell="E20" sqref="E20"/>
    </sheetView>
  </sheetViews>
  <sheetFormatPr defaultColWidth="9" defaultRowHeight="14.4" outlineLevelCol="4"/>
  <cols>
    <col min="1" max="1" width="43.75" customWidth="1"/>
    <col min="2" max="2" width="11" customWidth="1"/>
    <col min="3" max="5" width="16.25" customWidth="1"/>
  </cols>
  <sheetData>
    <row r="1" ht="25.8" spans="2:2">
      <c r="B1" s="157" t="s">
        <v>516</v>
      </c>
    </row>
    <row r="2" ht="15.6" spans="5:5">
      <c r="E2" s="158" t="s">
        <v>517</v>
      </c>
    </row>
    <row r="3" ht="15.6" spans="1:5">
      <c r="A3" s="158" t="s">
        <v>2</v>
      </c>
      <c r="E3" s="158" t="s">
        <v>3</v>
      </c>
    </row>
    <row r="4" ht="15" customHeight="1" spans="1:5">
      <c r="A4" s="159" t="s">
        <v>483</v>
      </c>
      <c r="B4" s="159" t="s">
        <v>7</v>
      </c>
      <c r="C4" s="159" t="s">
        <v>484</v>
      </c>
      <c r="D4" s="159" t="s">
        <v>485</v>
      </c>
      <c r="E4" s="159" t="s">
        <v>486</v>
      </c>
    </row>
    <row r="5" ht="15" customHeight="1" spans="1:5">
      <c r="A5" s="160" t="s">
        <v>487</v>
      </c>
      <c r="B5" s="159"/>
      <c r="C5" s="159" t="s">
        <v>11</v>
      </c>
      <c r="D5" s="159" t="s">
        <v>12</v>
      </c>
      <c r="E5" s="159" t="s">
        <v>20</v>
      </c>
    </row>
    <row r="6" ht="15" customHeight="1" spans="1:5">
      <c r="A6" s="160" t="s">
        <v>518</v>
      </c>
      <c r="B6" s="159" t="s">
        <v>11</v>
      </c>
      <c r="C6" s="159" t="s">
        <v>489</v>
      </c>
      <c r="D6" s="159" t="s">
        <v>489</v>
      </c>
      <c r="E6" s="159" t="s">
        <v>489</v>
      </c>
    </row>
    <row r="7" ht="15" customHeight="1" spans="1:5">
      <c r="A7" s="160" t="s">
        <v>490</v>
      </c>
      <c r="B7" s="159" t="s">
        <v>12</v>
      </c>
      <c r="C7" s="161">
        <v>105000</v>
      </c>
      <c r="D7" s="161">
        <v>105000</v>
      </c>
      <c r="E7" s="161">
        <v>104940.63</v>
      </c>
    </row>
    <row r="8" ht="15" customHeight="1" spans="1:5">
      <c r="A8" s="160" t="s">
        <v>491</v>
      </c>
      <c r="B8" s="159" t="s">
        <v>20</v>
      </c>
      <c r="C8" s="161"/>
      <c r="D8" s="161"/>
      <c r="E8" s="161">
        <v>0</v>
      </c>
    </row>
    <row r="9" ht="15" customHeight="1" spans="1:5">
      <c r="A9" s="160" t="s">
        <v>492</v>
      </c>
      <c r="B9" s="159" t="s">
        <v>24</v>
      </c>
      <c r="C9" s="161">
        <v>90000</v>
      </c>
      <c r="D9" s="161">
        <v>90000</v>
      </c>
      <c r="E9" s="161">
        <v>89940.63</v>
      </c>
    </row>
    <row r="10" ht="15" customHeight="1" spans="1:5">
      <c r="A10" s="160" t="s">
        <v>493</v>
      </c>
      <c r="B10" s="159" t="s">
        <v>28</v>
      </c>
      <c r="C10" s="161"/>
      <c r="D10" s="161"/>
      <c r="E10" s="161">
        <v>0</v>
      </c>
    </row>
    <row r="11" ht="15" customHeight="1" spans="1:5">
      <c r="A11" s="160" t="s">
        <v>494</v>
      </c>
      <c r="B11" s="159" t="s">
        <v>32</v>
      </c>
      <c r="C11" s="161">
        <v>90000</v>
      </c>
      <c r="D11" s="161">
        <v>90000</v>
      </c>
      <c r="E11" s="161">
        <v>89940.63</v>
      </c>
    </row>
    <row r="12" ht="15" customHeight="1" spans="1:5">
      <c r="A12" s="160" t="s">
        <v>495</v>
      </c>
      <c r="B12" s="159" t="s">
        <v>36</v>
      </c>
      <c r="C12" s="161">
        <v>15000</v>
      </c>
      <c r="D12" s="161">
        <v>15000</v>
      </c>
      <c r="E12" s="161">
        <v>15000</v>
      </c>
    </row>
    <row r="13" ht="15" customHeight="1" spans="1:5">
      <c r="A13" s="160" t="s">
        <v>496</v>
      </c>
      <c r="B13" s="159" t="s">
        <v>40</v>
      </c>
      <c r="C13" s="159" t="s">
        <v>489</v>
      </c>
      <c r="D13" s="159" t="s">
        <v>489</v>
      </c>
      <c r="E13" s="161">
        <v>15000</v>
      </c>
    </row>
    <row r="14" ht="15" customHeight="1" spans="1:5">
      <c r="A14" s="160" t="s">
        <v>497</v>
      </c>
      <c r="B14" s="159" t="s">
        <v>43</v>
      </c>
      <c r="C14" s="159" t="s">
        <v>489</v>
      </c>
      <c r="D14" s="159" t="s">
        <v>489</v>
      </c>
      <c r="E14" s="161"/>
    </row>
    <row r="15" ht="15" customHeight="1" spans="1:5">
      <c r="A15" s="160" t="s">
        <v>498</v>
      </c>
      <c r="B15" s="159" t="s">
        <v>46</v>
      </c>
      <c r="C15" s="159" t="s">
        <v>489</v>
      </c>
      <c r="D15" s="159" t="s">
        <v>489</v>
      </c>
      <c r="E15" s="161"/>
    </row>
    <row r="16" ht="48" customHeight="1" spans="1:5">
      <c r="A16" s="162" t="s">
        <v>519</v>
      </c>
      <c r="B16" s="162"/>
      <c r="C16" s="162"/>
      <c r="D16" s="162"/>
      <c r="E16" s="162"/>
    </row>
    <row r="18" spans="2:2">
      <c r="B18" s="163" t="s">
        <v>515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E1" workbookViewId="0">
      <selection activeCell="F4" sqref="F4:O4"/>
    </sheetView>
  </sheetViews>
  <sheetFormatPr defaultColWidth="9" defaultRowHeight="15.6"/>
  <cols>
    <col min="1" max="1" width="6.25" style="134" customWidth="1"/>
    <col min="2" max="2" width="5.12962962962963" style="134" customWidth="1"/>
    <col min="3" max="5" width="15.8796296296296" style="134" customWidth="1"/>
    <col min="6" max="7" width="13.6296296296296" style="134" customWidth="1"/>
    <col min="8" max="9" width="15.1296296296296" style="134" customWidth="1"/>
    <col min="10" max="11" width="11.8796296296296" style="134" customWidth="1"/>
    <col min="12" max="12" width="8.5" style="134" customWidth="1"/>
    <col min="13" max="13" width="7.87962962962963" style="134" customWidth="1"/>
    <col min="14" max="14" width="14.3796296296296" style="134" customWidth="1"/>
    <col min="15" max="15" width="14.75" style="134" customWidth="1"/>
    <col min="16" max="16" width="9.12962962962963" style="134" customWidth="1"/>
    <col min="17" max="17" width="15.5" style="134" customWidth="1"/>
    <col min="18" max="20" width="7.37962962962963" style="134" customWidth="1"/>
    <col min="21" max="21" width="6.75" style="134" customWidth="1"/>
    <col min="22" max="16384" width="9" style="134"/>
  </cols>
  <sheetData>
    <row r="1" s="132" customFormat="1" ht="36" customHeight="1" spans="1:21">
      <c r="A1" s="135" t="s">
        <v>520</v>
      </c>
      <c r="B1" s="135"/>
      <c r="C1" s="135"/>
      <c r="D1" s="135"/>
      <c r="E1" s="135"/>
      <c r="F1" s="135"/>
      <c r="G1" s="135"/>
      <c r="H1" s="135"/>
      <c r="I1" s="135"/>
      <c r="J1" s="135"/>
      <c r="K1" s="135"/>
      <c r="L1" s="135"/>
      <c r="M1" s="135"/>
      <c r="N1" s="135"/>
      <c r="O1" s="135"/>
      <c r="P1" s="135"/>
      <c r="Q1" s="135"/>
      <c r="R1" s="135"/>
      <c r="S1" s="135"/>
      <c r="T1" s="135"/>
      <c r="U1" s="135"/>
    </row>
    <row r="2" s="132" customFormat="1" ht="18" customHeight="1" spans="1:21">
      <c r="A2" s="136"/>
      <c r="B2" s="136"/>
      <c r="C2" s="136"/>
      <c r="D2" s="136"/>
      <c r="E2" s="136"/>
      <c r="F2" s="136"/>
      <c r="G2" s="136"/>
      <c r="H2" s="136"/>
      <c r="I2" s="136"/>
      <c r="J2" s="136"/>
      <c r="K2" s="136"/>
      <c r="L2" s="136"/>
      <c r="M2" s="136"/>
      <c r="T2" s="137" t="s">
        <v>521</v>
      </c>
      <c r="U2" s="154"/>
    </row>
    <row r="3" s="132" customFormat="1" ht="18" customHeight="1" spans="1:21">
      <c r="A3" s="137" t="s">
        <v>2</v>
      </c>
      <c r="B3" s="137"/>
      <c r="C3" s="137"/>
      <c r="D3" s="136"/>
      <c r="E3" s="138"/>
      <c r="F3" s="138"/>
      <c r="G3" s="136"/>
      <c r="H3" s="136"/>
      <c r="I3" s="136"/>
      <c r="J3" s="136"/>
      <c r="K3" s="136"/>
      <c r="L3" s="136"/>
      <c r="M3" s="136"/>
      <c r="T3" s="137" t="s">
        <v>3</v>
      </c>
      <c r="U3" s="154"/>
    </row>
    <row r="4" s="132" customFormat="1" ht="24" customHeight="1" spans="1:21">
      <c r="A4" s="139" t="s">
        <v>6</v>
      </c>
      <c r="B4" s="139" t="s">
        <v>7</v>
      </c>
      <c r="C4" s="140" t="s">
        <v>522</v>
      </c>
      <c r="D4" s="141" t="s">
        <v>523</v>
      </c>
      <c r="E4" s="139" t="s">
        <v>524</v>
      </c>
      <c r="F4" s="140" t="s">
        <v>525</v>
      </c>
      <c r="G4" s="142"/>
      <c r="H4" s="142"/>
      <c r="I4" s="142"/>
      <c r="J4" s="142"/>
      <c r="K4" s="142"/>
      <c r="L4" s="142"/>
      <c r="M4" s="142"/>
      <c r="N4" s="142"/>
      <c r="O4" s="150"/>
      <c r="P4" s="139" t="s">
        <v>526</v>
      </c>
      <c r="Q4" s="139" t="s">
        <v>527</v>
      </c>
      <c r="R4" s="140" t="s">
        <v>528</v>
      </c>
      <c r="S4" s="150"/>
      <c r="T4" s="142" t="s">
        <v>529</v>
      </c>
      <c r="U4" s="150"/>
    </row>
    <row r="5" s="132" customFormat="1" ht="36" customHeight="1" spans="1:21">
      <c r="A5" s="139"/>
      <c r="B5" s="139"/>
      <c r="C5" s="143"/>
      <c r="D5" s="141"/>
      <c r="E5" s="139"/>
      <c r="F5" s="139" t="s">
        <v>124</v>
      </c>
      <c r="G5" s="139"/>
      <c r="H5" s="139" t="s">
        <v>530</v>
      </c>
      <c r="I5" s="139"/>
      <c r="J5" s="151" t="s">
        <v>531</v>
      </c>
      <c r="K5" s="152"/>
      <c r="L5" s="139" t="s">
        <v>532</v>
      </c>
      <c r="M5" s="139"/>
      <c r="N5" s="153" t="s">
        <v>533</v>
      </c>
      <c r="O5" s="153"/>
      <c r="P5" s="139"/>
      <c r="Q5" s="139"/>
      <c r="R5" s="144"/>
      <c r="S5" s="155"/>
      <c r="T5" s="156"/>
      <c r="U5" s="155"/>
    </row>
    <row r="6" s="132" customFormat="1" ht="24" customHeight="1" spans="1:21">
      <c r="A6" s="139"/>
      <c r="B6" s="139"/>
      <c r="C6" s="144"/>
      <c r="D6" s="141"/>
      <c r="E6" s="139"/>
      <c r="F6" s="139" t="s">
        <v>534</v>
      </c>
      <c r="G6" s="139" t="s">
        <v>535</v>
      </c>
      <c r="H6" s="139" t="s">
        <v>534</v>
      </c>
      <c r="I6" s="139" t="s">
        <v>535</v>
      </c>
      <c r="J6" s="139" t="s">
        <v>534</v>
      </c>
      <c r="K6" s="139" t="s">
        <v>535</v>
      </c>
      <c r="L6" s="139" t="s">
        <v>534</v>
      </c>
      <c r="M6" s="139" t="s">
        <v>535</v>
      </c>
      <c r="N6" s="139" t="s">
        <v>534</v>
      </c>
      <c r="O6" s="139" t="s">
        <v>535</v>
      </c>
      <c r="P6" s="139"/>
      <c r="Q6" s="139"/>
      <c r="R6" s="139" t="s">
        <v>534</v>
      </c>
      <c r="S6" s="151" t="s">
        <v>535</v>
      </c>
      <c r="T6" s="139" t="s">
        <v>534</v>
      </c>
      <c r="U6" s="139" t="s">
        <v>535</v>
      </c>
    </row>
    <row r="7" s="133" customFormat="1" ht="24" customHeight="1" spans="1:21">
      <c r="A7" s="139" t="s">
        <v>10</v>
      </c>
      <c r="B7" s="139"/>
      <c r="C7" s="145">
        <v>1</v>
      </c>
      <c r="D7" s="145" t="s">
        <v>12</v>
      </c>
      <c r="E7" s="145">
        <v>3</v>
      </c>
      <c r="F7" s="145">
        <v>4</v>
      </c>
      <c r="G7" s="145" t="s">
        <v>28</v>
      </c>
      <c r="H7" s="145">
        <v>6</v>
      </c>
      <c r="I7" s="145">
        <v>7</v>
      </c>
      <c r="J7" s="145" t="s">
        <v>40</v>
      </c>
      <c r="K7" s="145">
        <v>9</v>
      </c>
      <c r="L7" s="145">
        <v>10</v>
      </c>
      <c r="M7" s="145" t="s">
        <v>49</v>
      </c>
      <c r="N7" s="145">
        <v>12</v>
      </c>
      <c r="O7" s="145">
        <v>13</v>
      </c>
      <c r="P7" s="145" t="s">
        <v>58</v>
      </c>
      <c r="Q7" s="145">
        <v>15</v>
      </c>
      <c r="R7" s="145">
        <v>16</v>
      </c>
      <c r="S7" s="145" t="s">
        <v>67</v>
      </c>
      <c r="T7" s="145">
        <v>18</v>
      </c>
      <c r="U7" s="145">
        <v>19</v>
      </c>
    </row>
    <row r="8" s="132" customFormat="1" ht="24" customHeight="1" spans="1:21">
      <c r="A8" s="146" t="s">
        <v>129</v>
      </c>
      <c r="B8" s="145">
        <v>1</v>
      </c>
      <c r="C8" s="147">
        <f>E8+G8+P8+Q8+S8+U8</f>
        <v>146943544.98</v>
      </c>
      <c r="D8" s="148">
        <f>E8+F8+P8+Q8+R8+T8</f>
        <v>151770723.3</v>
      </c>
      <c r="E8" s="148">
        <v>119587775.85</v>
      </c>
      <c r="F8" s="148">
        <f>H8+J8+L8+N8</f>
        <v>8363731.34</v>
      </c>
      <c r="G8" s="148">
        <f>I8+K8+M8+O8</f>
        <v>3536553.02</v>
      </c>
      <c r="H8" s="148">
        <v>2317810.98</v>
      </c>
      <c r="I8" s="148">
        <v>1895391.86</v>
      </c>
      <c r="J8" s="148">
        <v>542000</v>
      </c>
      <c r="K8" s="148">
        <v>95507.7</v>
      </c>
      <c r="L8" s="148">
        <v>0</v>
      </c>
      <c r="M8" s="148">
        <v>0</v>
      </c>
      <c r="N8" s="148">
        <v>5503920.36</v>
      </c>
      <c r="O8" s="148">
        <v>1545653.46</v>
      </c>
      <c r="P8" s="148">
        <v>0</v>
      </c>
      <c r="Q8" s="148">
        <v>23819216.11</v>
      </c>
      <c r="R8" s="148">
        <v>0</v>
      </c>
      <c r="S8" s="148">
        <v>0</v>
      </c>
      <c r="T8" s="148">
        <v>0</v>
      </c>
      <c r="U8" s="148">
        <v>0</v>
      </c>
    </row>
    <row r="9" s="132" customFormat="1" ht="49" customHeight="1" spans="1:21">
      <c r="A9" s="149" t="s">
        <v>536</v>
      </c>
      <c r="B9" s="149"/>
      <c r="C9" s="149"/>
      <c r="D9" s="149"/>
      <c r="E9" s="149"/>
      <c r="F9" s="149"/>
      <c r="G9" s="149"/>
      <c r="H9" s="149"/>
      <c r="I9" s="149"/>
      <c r="J9" s="149"/>
      <c r="K9" s="149"/>
      <c r="L9" s="149"/>
      <c r="M9" s="149"/>
      <c r="N9" s="149"/>
      <c r="O9" s="149"/>
      <c r="P9" s="149"/>
      <c r="Q9" s="149"/>
      <c r="R9" s="149"/>
      <c r="S9" s="149"/>
      <c r="T9" s="149"/>
      <c r="U9" s="149"/>
    </row>
    <row r="10" s="134" customFormat="1" ht="26.25" customHeight="1"/>
    <row r="11" s="134" customFormat="1" ht="26.25" customHeight="1"/>
    <row r="12" s="134" customFormat="1" ht="26.25" customHeight="1"/>
    <row r="13" s="134" customFormat="1" ht="26.25" customHeight="1"/>
    <row r="14" s="134" customFormat="1" ht="26.25" customHeight="1"/>
    <row r="15" s="134" customFormat="1" ht="26.25" customHeight="1"/>
    <row r="16" s="134" customFormat="1" ht="26.25" customHeight="1"/>
    <row r="17" s="134" customFormat="1" ht="26.25" customHeight="1"/>
    <row r="18" s="134" customFormat="1" ht="26.25" customHeight="1"/>
    <row r="19" s="134" customFormat="1" ht="26.25" customHeight="1"/>
    <row r="20" s="134" customFormat="1" ht="26.25" customHeight="1"/>
    <row r="21" s="134" customFormat="1" ht="26.25" customHeight="1"/>
    <row r="22" s="134" customFormat="1" ht="26.25" customHeight="1"/>
    <row r="23" s="134" customFormat="1" ht="26.25" customHeight="1"/>
    <row r="24" s="134" customFormat="1" ht="26.25" customHeight="1"/>
    <row r="25" s="134" customFormat="1" ht="26.25" customHeight="1"/>
    <row r="26" s="134" customFormat="1" ht="26.25" customHeight="1"/>
    <row r="27" s="134" customFormat="1" ht="26.25" customHeight="1"/>
    <row r="28" s="134" customFormat="1" ht="26.25" customHeight="1"/>
    <row r="29" s="134" customFormat="1" ht="26.25" customHeight="1"/>
    <row r="30" s="134" customFormat="1" ht="26.25" customHeight="1"/>
    <row r="31" s="134" customFormat="1" ht="26.25" customHeight="1"/>
    <row r="32" s="134" customFormat="1" ht="26.25" customHeight="1"/>
    <row r="33" s="134" customFormat="1" ht="26.25" customHeight="1"/>
    <row r="34" s="134" customFormat="1" ht="26.25" customHeight="1"/>
    <row r="35" s="134" customFormat="1" ht="26.25" customHeight="1"/>
    <row r="36" s="134" customFormat="1" ht="26.25" customHeight="1"/>
    <row r="37" s="134" customFormat="1" ht="26.25" customHeight="1"/>
    <row r="38" s="134" customFormat="1" ht="26.25" customHeight="1"/>
    <row r="39" s="134" customFormat="1" ht="26.25" customHeight="1"/>
    <row r="40" s="134" customFormat="1" ht="26.25" customHeight="1"/>
    <row r="41" s="134" customFormat="1" ht="26.25" customHeight="1"/>
    <row r="42" s="134" customFormat="1" ht="26.25" customHeight="1"/>
    <row r="43" s="134" customFormat="1" ht="26.25" customHeight="1"/>
    <row r="44" s="134" customFormat="1" ht="26.25" customHeight="1"/>
    <row r="45" s="134" customFormat="1" ht="26.25" customHeight="1"/>
    <row r="46" s="134" customFormat="1" ht="26.25" customHeight="1"/>
    <row r="47" s="134" customFormat="1" ht="26.25" customHeight="1"/>
    <row r="48" s="134" customFormat="1" ht="26.25" customHeight="1"/>
    <row r="49" s="134" customFormat="1" ht="26.25" customHeight="1"/>
    <row r="50" s="134" customFormat="1" ht="26.25" customHeight="1"/>
    <row r="51" s="134" customFormat="1" ht="26.25" customHeight="1"/>
    <row r="52" s="134" customFormat="1" ht="26.25" customHeight="1"/>
    <row r="53" s="134" customFormat="1" ht="26.25" customHeight="1"/>
    <row r="54" s="134" customFormat="1" ht="26.25" customHeight="1"/>
    <row r="55" s="134" customFormat="1" ht="26.25" customHeight="1"/>
    <row r="56" s="134" customFormat="1" ht="26.25" customHeight="1"/>
    <row r="57" s="134" customFormat="1" ht="26.25" customHeight="1"/>
    <row r="58" s="134" customFormat="1" ht="26.25" customHeight="1"/>
    <row r="59" s="134" customFormat="1" ht="26.25" customHeight="1"/>
    <row r="60" s="134" customFormat="1" ht="26.25" customHeight="1"/>
    <row r="61" s="134" customFormat="1" ht="26.25" customHeight="1"/>
    <row r="62" s="134" customFormat="1" ht="26.25" customHeight="1"/>
    <row r="63" s="134" customFormat="1" ht="26.25" customHeight="1"/>
    <row r="64" s="134" customFormat="1" ht="26.25" customHeight="1"/>
    <row r="65" s="134" customFormat="1" ht="26.25" customHeight="1"/>
    <row r="66" s="134" customFormat="1" ht="26.25" customHeight="1"/>
    <row r="67" s="134" customFormat="1" ht="26.25" customHeight="1"/>
    <row r="68" s="134" customFormat="1" ht="26.25" customHeight="1"/>
    <row r="69" s="134" customFormat="1" ht="26.25" customHeight="1"/>
    <row r="70" s="134" customFormat="1" ht="26.25" customHeight="1"/>
    <row r="71" s="134" customFormat="1" ht="26.25" customHeight="1"/>
    <row r="72" s="134" customFormat="1" ht="26.25" customHeight="1"/>
    <row r="73" s="134" customFormat="1" ht="26.25" customHeight="1"/>
    <row r="74" s="134" customFormat="1" ht="26.25" customHeight="1"/>
    <row r="75" s="134" customFormat="1" ht="26.25" customHeight="1"/>
    <row r="76" s="134" customFormat="1" ht="26.25" customHeight="1"/>
    <row r="77" s="134" customFormat="1" ht="26.25" customHeight="1"/>
    <row r="78" s="134" customFormat="1" ht="26.25" customHeight="1"/>
    <row r="79" s="134" customFormat="1" ht="26.25" customHeight="1"/>
    <row r="80" s="134" customFormat="1" ht="26.25" customHeight="1"/>
    <row r="81" s="134" customFormat="1" ht="26.25" customHeight="1"/>
    <row r="82" s="134" customFormat="1" ht="26.25" customHeight="1"/>
    <row r="83" s="134" customFormat="1" ht="26.25" customHeight="1"/>
    <row r="84" s="134" customFormat="1" ht="26.25" customHeight="1"/>
    <row r="85" s="134" customFormat="1" ht="26.25" customHeight="1"/>
    <row r="86" s="134" customFormat="1" ht="26.25" customHeight="1"/>
    <row r="87" s="134" customFormat="1" ht="26.25" customHeight="1"/>
    <row r="88" s="134" customFormat="1" ht="26.25" customHeight="1"/>
    <row r="89" s="134" customFormat="1" ht="26.25" customHeight="1"/>
    <row r="90" s="134" customFormat="1" ht="26.25" customHeight="1"/>
    <row r="91" s="134" customFormat="1" ht="26.25" customHeight="1"/>
    <row r="92" s="134" customFormat="1" ht="26.25" customHeight="1"/>
    <row r="93" s="134" customFormat="1" ht="26.25" customHeight="1"/>
    <row r="94" s="134" customFormat="1" ht="26.25" customHeight="1"/>
    <row r="95" s="134" customFormat="1" ht="26.25" customHeight="1"/>
    <row r="96" s="134" customFormat="1" ht="26.25" customHeight="1"/>
    <row r="97" s="134" customFormat="1" ht="26.25" customHeight="1"/>
    <row r="98" s="134" customFormat="1" ht="26.25" customHeight="1"/>
    <row r="99" s="134" customFormat="1" ht="26.25" customHeight="1"/>
    <row r="100" s="134" customFormat="1" ht="26.25" customHeight="1"/>
    <row r="101" s="134" customFormat="1" ht="26.25" customHeight="1"/>
    <row r="102" s="134" customFormat="1" ht="26.25" customHeight="1"/>
    <row r="103" s="134" customFormat="1" ht="26.25" customHeight="1"/>
    <row r="104" s="134" customFormat="1" ht="26.25" customHeight="1"/>
    <row r="105" s="134" customFormat="1" ht="26.25" customHeight="1"/>
    <row r="106" s="134" customFormat="1" ht="26.25" customHeight="1"/>
    <row r="107" s="134" customFormat="1" ht="26.25" customHeight="1"/>
    <row r="108" s="134" customFormat="1" ht="26.25" customHeight="1"/>
    <row r="109" s="134" customFormat="1" ht="26.25" customHeight="1"/>
    <row r="110" s="134" customFormat="1" ht="26.25" customHeight="1"/>
    <row r="111" s="134" customFormat="1" ht="26.25" customHeight="1"/>
    <row r="112" s="134" customFormat="1" ht="26.25" customHeight="1"/>
    <row r="113" s="134" customFormat="1" ht="26.25" customHeight="1"/>
    <row r="114" s="134" customFormat="1" ht="26.25" customHeight="1"/>
    <row r="115" s="134" customFormat="1" ht="26.25" customHeight="1"/>
    <row r="116" s="134" customFormat="1" ht="26.25" customHeight="1"/>
    <row r="117" s="134" customFormat="1" ht="26.25" customHeight="1"/>
    <row r="118" s="134" customFormat="1" ht="26.25" customHeight="1"/>
    <row r="119" s="134" customFormat="1" ht="26.25" customHeight="1"/>
    <row r="120" s="134" customFormat="1" ht="26.25" customHeight="1"/>
    <row r="121" s="134" customFormat="1" ht="26.25" customHeight="1"/>
    <row r="122" s="134" customFormat="1" ht="26.25" customHeight="1"/>
    <row r="123" s="134" customFormat="1" ht="26.25" customHeight="1"/>
    <row r="124" s="134" customFormat="1" ht="26.25" customHeight="1"/>
    <row r="125" s="134" customFormat="1" ht="26.25" customHeight="1"/>
    <row r="126" s="134" customFormat="1" ht="26.25" customHeight="1"/>
    <row r="127" s="134" customFormat="1" ht="26.25" customHeight="1"/>
    <row r="128" s="134" customFormat="1" ht="26.25" customHeight="1"/>
    <row r="129" s="134" customFormat="1" ht="26.25" customHeight="1"/>
    <row r="130" s="134" customFormat="1" ht="26.25" customHeight="1"/>
    <row r="131" s="134" customFormat="1" ht="26.25" customHeight="1"/>
    <row r="132" s="134" customFormat="1" ht="26.25" customHeight="1"/>
    <row r="133" s="134" customFormat="1" ht="26.25" customHeight="1"/>
    <row r="134" s="134" customFormat="1" ht="26.25" customHeight="1"/>
    <row r="135" s="134" customFormat="1" ht="26.25" customHeight="1"/>
    <row r="136" s="134" customFormat="1" ht="26.25" customHeight="1"/>
    <row r="137" s="134" customFormat="1" ht="26.25" customHeight="1"/>
    <row r="138" s="134" customFormat="1" ht="26.25" customHeight="1"/>
    <row r="139" s="134" customFormat="1" ht="26.25" customHeight="1"/>
    <row r="140" s="134" customFormat="1" ht="26.25" customHeight="1"/>
    <row r="141" s="134" customFormat="1" ht="26.25" customHeight="1"/>
    <row r="142" s="134" customFormat="1" ht="26.25" customHeight="1"/>
    <row r="143" s="134" customFormat="1" ht="26.25" customHeight="1"/>
    <row r="144" s="134" customFormat="1" ht="26.25" customHeight="1"/>
    <row r="145" s="134" customFormat="1" ht="26.25" customHeight="1"/>
    <row r="146" s="134" customFormat="1" ht="26.25" customHeight="1"/>
    <row r="147" s="134" customFormat="1" ht="26.25" customHeight="1"/>
    <row r="148" s="134" customFormat="1" ht="26.25" customHeight="1"/>
    <row r="149" s="134" customFormat="1" ht="26.25" customHeight="1"/>
    <row r="150" s="134" customFormat="1" ht="26.25" customHeight="1"/>
    <row r="151" s="134" customFormat="1" ht="26.25" customHeight="1"/>
    <row r="152" s="134" customFormat="1" ht="19.9" customHeight="1"/>
    <row r="153" s="134" customFormat="1" ht="19.9" customHeight="1"/>
    <row r="154" s="134" customFormat="1" ht="19.9" customHeight="1"/>
    <row r="155" s="134" customFormat="1" ht="19.9" customHeight="1"/>
  </sheetData>
  <mergeCells count="20">
    <mergeCell ref="A1:U1"/>
    <mergeCell ref="T2:U2"/>
    <mergeCell ref="A3:C3"/>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G18"/>
  <sheetViews>
    <sheetView zoomScale="85" zoomScaleNormal="85" topLeftCell="A10" workbookViewId="0">
      <selection activeCell="D15" sqref="D15"/>
    </sheetView>
  </sheetViews>
  <sheetFormatPr defaultColWidth="9" defaultRowHeight="14.4" outlineLevelCol="6"/>
  <cols>
    <col min="1" max="3" width="20.6296296296296" style="113" customWidth="1"/>
    <col min="4" max="4" width="59.6296296296296" style="113" customWidth="1"/>
    <col min="5" max="16384" width="9" style="113"/>
  </cols>
  <sheetData>
    <row r="1" ht="34" customHeight="1" spans="4:4">
      <c r="D1" s="114" t="s">
        <v>537</v>
      </c>
    </row>
    <row r="2" s="113" customFormat="1" ht="29.5" customHeight="1" spans="1:4">
      <c r="A2" s="115" t="s">
        <v>538</v>
      </c>
      <c r="B2" s="115"/>
      <c r="C2" s="115"/>
      <c r="D2" s="115"/>
    </row>
    <row r="3" s="49" customFormat="1" ht="12" spans="1:7">
      <c r="A3" s="116" t="s">
        <v>2</v>
      </c>
      <c r="B3" s="116"/>
      <c r="C3" s="117"/>
      <c r="D3" s="114"/>
      <c r="E3" s="117"/>
      <c r="F3" s="117"/>
      <c r="G3" s="118"/>
    </row>
    <row r="4" s="113" customFormat="1" ht="144" spans="1:4">
      <c r="A4" s="119" t="s">
        <v>539</v>
      </c>
      <c r="B4" s="120" t="s">
        <v>540</v>
      </c>
      <c r="C4" s="121"/>
      <c r="D4" s="122" t="s">
        <v>541</v>
      </c>
    </row>
    <row r="5" s="113" customFormat="1" ht="144" spans="1:4">
      <c r="A5" s="123"/>
      <c r="B5" s="120" t="s">
        <v>542</v>
      </c>
      <c r="C5" s="121"/>
      <c r="D5" s="122" t="s">
        <v>543</v>
      </c>
    </row>
    <row r="6" s="113" customFormat="1" ht="168" spans="1:4">
      <c r="A6" s="123"/>
      <c r="B6" s="120" t="s">
        <v>544</v>
      </c>
      <c r="C6" s="121"/>
      <c r="D6" s="122" t="s">
        <v>545</v>
      </c>
    </row>
    <row r="7" s="113" customFormat="1" ht="120" spans="1:4">
      <c r="A7" s="123"/>
      <c r="B7" s="120" t="s">
        <v>546</v>
      </c>
      <c r="C7" s="121"/>
      <c r="D7" s="122" t="s">
        <v>547</v>
      </c>
    </row>
    <row r="8" s="113" customFormat="1" ht="59" customHeight="1" spans="1:4">
      <c r="A8" s="124"/>
      <c r="B8" s="120" t="s">
        <v>548</v>
      </c>
      <c r="C8" s="121"/>
      <c r="D8" s="122" t="s">
        <v>549</v>
      </c>
    </row>
    <row r="9" s="113" customFormat="1" ht="48" customHeight="1" spans="1:4">
      <c r="A9" s="119" t="s">
        <v>550</v>
      </c>
      <c r="B9" s="120" t="s">
        <v>551</v>
      </c>
      <c r="C9" s="121"/>
      <c r="D9" s="122" t="s">
        <v>552</v>
      </c>
    </row>
    <row r="10" s="113" customFormat="1" ht="72" spans="1:4">
      <c r="A10" s="123"/>
      <c r="B10" s="119" t="s">
        <v>553</v>
      </c>
      <c r="C10" s="125" t="s">
        <v>554</v>
      </c>
      <c r="D10" s="122" t="s">
        <v>555</v>
      </c>
    </row>
    <row r="11" s="113" customFormat="1" ht="72" spans="1:4">
      <c r="A11" s="124"/>
      <c r="B11" s="124"/>
      <c r="C11" s="125" t="s">
        <v>556</v>
      </c>
      <c r="D11" s="122" t="s">
        <v>557</v>
      </c>
    </row>
    <row r="12" s="113" customFormat="1" ht="59" customHeight="1" spans="1:4">
      <c r="A12" s="120" t="s">
        <v>558</v>
      </c>
      <c r="B12" s="126"/>
      <c r="C12" s="121"/>
      <c r="D12" s="122" t="s">
        <v>559</v>
      </c>
    </row>
    <row r="13" s="113" customFormat="1" ht="80" customHeight="1" spans="1:4">
      <c r="A13" s="120" t="s">
        <v>560</v>
      </c>
      <c r="B13" s="126"/>
      <c r="C13" s="121"/>
      <c r="D13" s="122" t="s">
        <v>561</v>
      </c>
    </row>
    <row r="14" s="113" customFormat="1" ht="36" spans="1:4">
      <c r="A14" s="120" t="s">
        <v>562</v>
      </c>
      <c r="B14" s="126"/>
      <c r="C14" s="121"/>
      <c r="D14" s="122" t="s">
        <v>563</v>
      </c>
    </row>
    <row r="15" s="113" customFormat="1" ht="48" spans="1:4">
      <c r="A15" s="127" t="s">
        <v>564</v>
      </c>
      <c r="B15" s="128"/>
      <c r="C15" s="129"/>
      <c r="D15" s="122" t="s">
        <v>565</v>
      </c>
    </row>
    <row r="16" s="113" customFormat="1" ht="60" customHeight="1" spans="1:4">
      <c r="A16" s="127" t="s">
        <v>566</v>
      </c>
      <c r="B16" s="128"/>
      <c r="C16" s="129"/>
      <c r="D16" s="130" t="s">
        <v>567</v>
      </c>
    </row>
    <row r="18" ht="28" customHeight="1" spans="1:4">
      <c r="A18" s="131" t="s">
        <v>568</v>
      </c>
      <c r="B18" s="131"/>
      <c r="C18" s="131"/>
      <c r="D18" s="13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40"/>
  <sheetViews>
    <sheetView zoomScale="80" zoomScaleNormal="80" zoomScaleSheetLayoutView="60" topLeftCell="A6" workbookViewId="0">
      <selection activeCell="Q23" sqref="Q23"/>
    </sheetView>
  </sheetViews>
  <sheetFormatPr defaultColWidth="9" defaultRowHeight="14.4"/>
  <cols>
    <col min="1" max="1" width="17.1851851851852" style="48" customWidth="1"/>
    <col min="2" max="2" width="15.4537037037037" style="48" customWidth="1"/>
    <col min="3" max="3" width="14.6851851851852" style="48" customWidth="1"/>
    <col min="4" max="4" width="19.3796296296296" style="48" customWidth="1"/>
    <col min="5" max="5" width="17.0277777777778" style="48" customWidth="1"/>
    <col min="6" max="6" width="16.3981481481481" style="48" customWidth="1"/>
    <col min="7" max="7" width="14.3703703703704" style="48" customWidth="1"/>
    <col min="8" max="8" width="17.1851851851852" style="48" customWidth="1"/>
    <col min="9" max="9" width="13.7222222222222" style="48" customWidth="1"/>
    <col min="10" max="10" width="18.7222222222222" style="48" customWidth="1"/>
    <col min="11" max="16384" width="9" style="48"/>
  </cols>
  <sheetData>
    <row r="1" ht="39" customHeight="1" spans="10:10">
      <c r="J1" s="31" t="s">
        <v>569</v>
      </c>
    </row>
    <row r="2" s="48" customFormat="1" ht="33" customHeight="1" spans="1:10">
      <c r="A2" s="52" t="s">
        <v>570</v>
      </c>
      <c r="B2" s="52"/>
      <c r="C2" s="52"/>
      <c r="D2" s="52"/>
      <c r="E2" s="52"/>
      <c r="F2" s="52"/>
      <c r="G2" s="52"/>
      <c r="H2" s="52"/>
      <c r="I2" s="52"/>
      <c r="J2" s="52"/>
    </row>
    <row r="3" s="49" customFormat="1" ht="24" customHeight="1" spans="1:10">
      <c r="A3" s="53"/>
      <c r="B3" s="53"/>
      <c r="C3" s="54"/>
      <c r="D3" s="55"/>
      <c r="E3" s="54"/>
      <c r="F3" s="54"/>
      <c r="G3" s="56"/>
      <c r="J3" s="55"/>
    </row>
    <row r="4" s="48" customFormat="1" ht="30" customHeight="1" spans="1:10">
      <c r="A4" s="57" t="s">
        <v>571</v>
      </c>
      <c r="B4" s="58" t="s">
        <v>572</v>
      </c>
      <c r="C4" s="58"/>
      <c r="D4" s="58"/>
      <c r="E4" s="58"/>
      <c r="F4" s="58"/>
      <c r="G4" s="58"/>
      <c r="H4" s="58"/>
      <c r="I4" s="58"/>
      <c r="J4" s="58"/>
    </row>
    <row r="5" s="48" customFormat="1" ht="32.15" customHeight="1" spans="1:10">
      <c r="A5" s="57" t="s">
        <v>573</v>
      </c>
      <c r="B5" s="57"/>
      <c r="C5" s="57"/>
      <c r="D5" s="57"/>
      <c r="E5" s="57"/>
      <c r="F5" s="57"/>
      <c r="G5" s="57"/>
      <c r="H5" s="57"/>
      <c r="I5" s="57"/>
      <c r="J5" s="57" t="s">
        <v>574</v>
      </c>
    </row>
    <row r="6" s="48" customFormat="1" ht="163" customHeight="1" spans="1:10">
      <c r="A6" s="57" t="s">
        <v>575</v>
      </c>
      <c r="B6" s="59" t="s">
        <v>576</v>
      </c>
      <c r="C6" s="60" t="s">
        <v>577</v>
      </c>
      <c r="D6" s="60"/>
      <c r="E6" s="60"/>
      <c r="F6" s="60"/>
      <c r="G6" s="60"/>
      <c r="H6" s="60"/>
      <c r="I6" s="60"/>
      <c r="J6" s="61" t="s">
        <v>567</v>
      </c>
    </row>
    <row r="7" s="48" customFormat="1" ht="71" customHeight="1" spans="1:10">
      <c r="A7" s="57"/>
      <c r="B7" s="59" t="s">
        <v>578</v>
      </c>
      <c r="C7" s="60" t="s">
        <v>579</v>
      </c>
      <c r="D7" s="60"/>
      <c r="E7" s="60"/>
      <c r="F7" s="60"/>
      <c r="G7" s="60"/>
      <c r="H7" s="60"/>
      <c r="I7" s="60"/>
      <c r="J7" s="61" t="s">
        <v>567</v>
      </c>
    </row>
    <row r="8" s="48" customFormat="1" ht="32.15" customHeight="1" spans="1:10">
      <c r="A8" s="58" t="s">
        <v>580</v>
      </c>
      <c r="B8" s="58"/>
      <c r="C8" s="58"/>
      <c r="D8" s="58"/>
      <c r="E8" s="58"/>
      <c r="F8" s="58"/>
      <c r="G8" s="58"/>
      <c r="H8" s="58"/>
      <c r="I8" s="58"/>
      <c r="J8" s="58"/>
    </row>
    <row r="9" s="48" customFormat="1" ht="32.15" customHeight="1" spans="1:10">
      <c r="A9" s="61" t="s">
        <v>581</v>
      </c>
      <c r="B9" s="62" t="s">
        <v>582</v>
      </c>
      <c r="C9" s="62"/>
      <c r="D9" s="62"/>
      <c r="E9" s="62"/>
      <c r="F9" s="62"/>
      <c r="G9" s="63" t="s">
        <v>583</v>
      </c>
      <c r="H9" s="63"/>
      <c r="I9" s="63"/>
      <c r="J9" s="63"/>
    </row>
    <row r="10" s="48" customFormat="1" ht="75" customHeight="1" spans="1:10">
      <c r="A10" s="61" t="s">
        <v>584</v>
      </c>
      <c r="B10" s="64" t="s">
        <v>585</v>
      </c>
      <c r="C10" s="65"/>
      <c r="D10" s="65"/>
      <c r="E10" s="65"/>
      <c r="F10" s="66"/>
      <c r="G10" s="67" t="s">
        <v>586</v>
      </c>
      <c r="H10" s="68"/>
      <c r="I10" s="68"/>
      <c r="J10" s="69"/>
    </row>
    <row r="11" s="48" customFormat="1" ht="75" customHeight="1" spans="1:10">
      <c r="A11" s="61" t="s">
        <v>587</v>
      </c>
      <c r="B11" s="67" t="s">
        <v>588</v>
      </c>
      <c r="C11" s="68"/>
      <c r="D11" s="68"/>
      <c r="E11" s="68"/>
      <c r="F11" s="69"/>
      <c r="G11" s="171" t="s">
        <v>589</v>
      </c>
      <c r="H11" s="68"/>
      <c r="I11" s="68"/>
      <c r="J11" s="69"/>
    </row>
    <row r="12" s="48" customFormat="1" ht="75" customHeight="1" spans="1:10">
      <c r="A12" s="61" t="s">
        <v>590</v>
      </c>
      <c r="B12" s="64" t="s">
        <v>591</v>
      </c>
      <c r="C12" s="65"/>
      <c r="D12" s="65"/>
      <c r="E12" s="65"/>
      <c r="F12" s="66"/>
      <c r="G12" s="171" t="s">
        <v>589</v>
      </c>
      <c r="H12" s="68"/>
      <c r="I12" s="68"/>
      <c r="J12" s="69"/>
    </row>
    <row r="13" s="48" customFormat="1" ht="32.15" customHeight="1" spans="1:10">
      <c r="A13" s="70" t="s">
        <v>592</v>
      </c>
      <c r="B13" s="70"/>
      <c r="C13" s="70"/>
      <c r="D13" s="70"/>
      <c r="E13" s="70"/>
      <c r="F13" s="70"/>
      <c r="G13" s="70"/>
      <c r="H13" s="70"/>
      <c r="I13" s="70"/>
      <c r="J13" s="70"/>
    </row>
    <row r="14" s="48" customFormat="1" ht="32.15" customHeight="1" spans="1:10">
      <c r="A14" s="61" t="s">
        <v>593</v>
      </c>
      <c r="B14" s="61" t="s">
        <v>594</v>
      </c>
      <c r="C14" s="71" t="s">
        <v>595</v>
      </c>
      <c r="D14" s="72"/>
      <c r="E14" s="73" t="s">
        <v>596</v>
      </c>
      <c r="F14" s="74"/>
      <c r="G14" s="75"/>
      <c r="H14" s="76" t="s">
        <v>597</v>
      </c>
      <c r="I14" s="103" t="s">
        <v>598</v>
      </c>
      <c r="J14" s="76" t="s">
        <v>599</v>
      </c>
    </row>
    <row r="15" s="48" customFormat="1" ht="32.15" customHeight="1" spans="1:10">
      <c r="A15" s="61"/>
      <c r="B15" s="61"/>
      <c r="C15" s="77"/>
      <c r="D15" s="78"/>
      <c r="E15" s="61" t="s">
        <v>600</v>
      </c>
      <c r="F15" s="61" t="s">
        <v>601</v>
      </c>
      <c r="G15" s="61" t="s">
        <v>602</v>
      </c>
      <c r="H15" s="79"/>
      <c r="I15" s="79"/>
      <c r="J15" s="104"/>
    </row>
    <row r="16" s="48" customFormat="1" ht="28" customHeight="1" spans="1:10">
      <c r="A16" s="80" t="s">
        <v>215</v>
      </c>
      <c r="B16" s="81" t="s">
        <v>603</v>
      </c>
      <c r="C16" s="82" t="s">
        <v>604</v>
      </c>
      <c r="D16" s="83"/>
      <c r="E16" s="84">
        <v>18126050.73</v>
      </c>
      <c r="F16" s="84">
        <v>18126050.73</v>
      </c>
      <c r="G16" s="84"/>
      <c r="H16" s="85">
        <v>18126050.73</v>
      </c>
      <c r="I16" s="105">
        <v>1</v>
      </c>
      <c r="J16" s="106" t="s">
        <v>605</v>
      </c>
    </row>
    <row r="17" s="48" customFormat="1" ht="69" customHeight="1" spans="1:10">
      <c r="A17" s="80" t="s">
        <v>216</v>
      </c>
      <c r="B17" s="81" t="s">
        <v>603</v>
      </c>
      <c r="C17" s="82" t="s">
        <v>606</v>
      </c>
      <c r="D17" s="83"/>
      <c r="E17" s="84">
        <v>232060168.71</v>
      </c>
      <c r="F17" s="84">
        <v>232060168.71</v>
      </c>
      <c r="G17" s="84"/>
      <c r="H17" s="85">
        <v>228385590.19</v>
      </c>
      <c r="I17" s="107">
        <v>0.9842</v>
      </c>
      <c r="J17" s="108" t="s">
        <v>607</v>
      </c>
    </row>
    <row r="18" s="48" customFormat="1" ht="32.15" customHeight="1" spans="1:10">
      <c r="A18" s="70" t="s">
        <v>608</v>
      </c>
      <c r="B18" s="70"/>
      <c r="C18" s="70"/>
      <c r="D18" s="70"/>
      <c r="E18" s="70"/>
      <c r="F18" s="70"/>
      <c r="G18" s="70"/>
      <c r="H18" s="70"/>
      <c r="I18" s="70"/>
      <c r="J18" s="70"/>
    </row>
    <row r="19" s="50" customFormat="1" ht="32.15" customHeight="1" spans="1:10">
      <c r="A19" s="86" t="s">
        <v>609</v>
      </c>
      <c r="B19" s="87" t="s">
        <v>610</v>
      </c>
      <c r="C19" s="87" t="s">
        <v>611</v>
      </c>
      <c r="D19" s="86" t="s">
        <v>612</v>
      </c>
      <c r="E19" s="88" t="s">
        <v>613</v>
      </c>
      <c r="F19" s="88" t="s">
        <v>614</v>
      </c>
      <c r="G19" s="88" t="s">
        <v>615</v>
      </c>
      <c r="H19" s="89" t="s">
        <v>616</v>
      </c>
      <c r="I19" s="109"/>
      <c r="J19" s="110"/>
    </row>
    <row r="20" s="50" customFormat="1" ht="32.15" customHeight="1" spans="1:10">
      <c r="A20" s="36" t="s">
        <v>617</v>
      </c>
      <c r="B20" s="36" t="s">
        <v>618</v>
      </c>
      <c r="C20" s="90" t="s">
        <v>619</v>
      </c>
      <c r="D20" s="90" t="s">
        <v>620</v>
      </c>
      <c r="E20" s="42" t="s">
        <v>52</v>
      </c>
      <c r="F20" s="42" t="s">
        <v>621</v>
      </c>
      <c r="G20" s="42" t="s">
        <v>52</v>
      </c>
      <c r="H20" s="89" t="s">
        <v>605</v>
      </c>
      <c r="I20" s="109"/>
      <c r="J20" s="110"/>
    </row>
    <row r="21" s="50" customFormat="1" ht="32.15" customHeight="1" spans="1:10">
      <c r="A21" s="91"/>
      <c r="B21" s="91"/>
      <c r="C21" s="90" t="s">
        <v>622</v>
      </c>
      <c r="D21" s="90" t="s">
        <v>620</v>
      </c>
      <c r="E21" s="42" t="s">
        <v>623</v>
      </c>
      <c r="F21" s="42" t="s">
        <v>624</v>
      </c>
      <c r="G21" s="42" t="s">
        <v>623</v>
      </c>
      <c r="H21" s="89" t="s">
        <v>605</v>
      </c>
      <c r="I21" s="109"/>
      <c r="J21" s="110"/>
    </row>
    <row r="22" s="50" customFormat="1" ht="32.15" customHeight="1" spans="1:10">
      <c r="A22" s="91"/>
      <c r="B22" s="91"/>
      <c r="C22" s="90" t="s">
        <v>625</v>
      </c>
      <c r="D22" s="90" t="s">
        <v>620</v>
      </c>
      <c r="E22" s="42" t="s">
        <v>36</v>
      </c>
      <c r="F22" s="42" t="s">
        <v>36</v>
      </c>
      <c r="G22" s="42" t="s">
        <v>36</v>
      </c>
      <c r="H22" s="89" t="s">
        <v>605</v>
      </c>
      <c r="I22" s="109"/>
      <c r="J22" s="110"/>
    </row>
    <row r="23" s="50" customFormat="1" ht="32.15" customHeight="1" spans="1:10">
      <c r="A23" s="91"/>
      <c r="B23" s="36" t="s">
        <v>626</v>
      </c>
      <c r="C23" s="90" t="s">
        <v>627</v>
      </c>
      <c r="D23" s="90" t="s">
        <v>628</v>
      </c>
      <c r="E23" s="92" t="s">
        <v>629</v>
      </c>
      <c r="F23" s="92" t="s">
        <v>630</v>
      </c>
      <c r="G23" s="92" t="s">
        <v>629</v>
      </c>
      <c r="H23" s="89" t="s">
        <v>605</v>
      </c>
      <c r="I23" s="109"/>
      <c r="J23" s="110"/>
    </row>
    <row r="24" s="51" customFormat="1" ht="32.15" customHeight="1" spans="1:10">
      <c r="A24" s="91"/>
      <c r="B24" s="91"/>
      <c r="C24" s="90" t="s">
        <v>631</v>
      </c>
      <c r="D24" s="90" t="s">
        <v>628</v>
      </c>
      <c r="E24" s="92" t="s">
        <v>632</v>
      </c>
      <c r="F24" s="92" t="s">
        <v>630</v>
      </c>
      <c r="G24" s="92" t="s">
        <v>632</v>
      </c>
      <c r="H24" s="89" t="s">
        <v>605</v>
      </c>
      <c r="I24" s="109"/>
      <c r="J24" s="110"/>
    </row>
    <row r="25" s="51" customFormat="1" ht="43" customHeight="1" spans="1:10">
      <c r="A25" s="91"/>
      <c r="B25" s="36" t="s">
        <v>633</v>
      </c>
      <c r="C25" s="90" t="s">
        <v>634</v>
      </c>
      <c r="D25" s="90" t="s">
        <v>628</v>
      </c>
      <c r="E25" s="92" t="s">
        <v>635</v>
      </c>
      <c r="F25" s="92" t="s">
        <v>630</v>
      </c>
      <c r="G25" s="92" t="s">
        <v>632</v>
      </c>
      <c r="H25" s="89" t="s">
        <v>605</v>
      </c>
      <c r="I25" s="109"/>
      <c r="J25" s="110"/>
    </row>
    <row r="26" s="51" customFormat="1" ht="32.15" customHeight="1" spans="1:10">
      <c r="A26" s="91"/>
      <c r="B26" s="36" t="s">
        <v>636</v>
      </c>
      <c r="C26" s="90" t="s">
        <v>215</v>
      </c>
      <c r="D26" s="90" t="s">
        <v>628</v>
      </c>
      <c r="E26" s="93">
        <v>18126050.73</v>
      </c>
      <c r="F26" s="92" t="s">
        <v>637</v>
      </c>
      <c r="G26" s="93">
        <v>18126050.73</v>
      </c>
      <c r="H26" s="89" t="s">
        <v>605</v>
      </c>
      <c r="I26" s="109"/>
      <c r="J26" s="110"/>
    </row>
    <row r="27" s="51" customFormat="1" ht="32.15" customHeight="1" spans="1:10">
      <c r="A27" s="94"/>
      <c r="B27" s="94"/>
      <c r="C27" s="90" t="s">
        <v>216</v>
      </c>
      <c r="D27" s="90" t="s">
        <v>628</v>
      </c>
      <c r="E27" s="93">
        <v>228385590.19</v>
      </c>
      <c r="F27" s="92" t="s">
        <v>637</v>
      </c>
      <c r="G27" s="93">
        <v>228385590.19</v>
      </c>
      <c r="H27" s="89" t="s">
        <v>605</v>
      </c>
      <c r="I27" s="109"/>
      <c r="J27" s="110"/>
    </row>
    <row r="28" s="51" customFormat="1" ht="32.15" customHeight="1" spans="1:10">
      <c r="A28" s="90" t="s">
        <v>638</v>
      </c>
      <c r="B28" s="36" t="s">
        <v>639</v>
      </c>
      <c r="C28" s="90" t="s">
        <v>640</v>
      </c>
      <c r="D28" s="90" t="s">
        <v>641</v>
      </c>
      <c r="E28" s="92" t="s">
        <v>632</v>
      </c>
      <c r="F28" s="92" t="s">
        <v>630</v>
      </c>
      <c r="G28" s="92" t="s">
        <v>632</v>
      </c>
      <c r="H28" s="89" t="s">
        <v>605</v>
      </c>
      <c r="I28" s="109"/>
      <c r="J28" s="110"/>
    </row>
    <row r="29" s="51" customFormat="1" ht="32.15" customHeight="1" spans="1:10">
      <c r="A29" s="90"/>
      <c r="B29" s="94"/>
      <c r="C29" s="90" t="s">
        <v>642</v>
      </c>
      <c r="D29" s="90" t="s">
        <v>641</v>
      </c>
      <c r="E29" s="92" t="s">
        <v>643</v>
      </c>
      <c r="F29" s="92" t="s">
        <v>630</v>
      </c>
      <c r="G29" s="92" t="s">
        <v>643</v>
      </c>
      <c r="H29" s="89" t="s">
        <v>605</v>
      </c>
      <c r="I29" s="109"/>
      <c r="J29" s="110"/>
    </row>
    <row r="30" s="51" customFormat="1" ht="32.15" customHeight="1" spans="1:10">
      <c r="A30" s="90"/>
      <c r="B30" s="36" t="s">
        <v>644</v>
      </c>
      <c r="C30" s="90" t="s">
        <v>645</v>
      </c>
      <c r="D30" s="90" t="s">
        <v>641</v>
      </c>
      <c r="E30" s="92" t="s">
        <v>646</v>
      </c>
      <c r="F30" s="92" t="s">
        <v>630</v>
      </c>
      <c r="G30" s="92" t="s">
        <v>646</v>
      </c>
      <c r="H30" s="89" t="s">
        <v>605</v>
      </c>
      <c r="I30" s="109"/>
      <c r="J30" s="110"/>
    </row>
    <row r="31" s="51" customFormat="1" ht="32.15" customHeight="1" spans="1:10">
      <c r="A31" s="90"/>
      <c r="B31" s="94"/>
      <c r="C31" s="90" t="s">
        <v>647</v>
      </c>
      <c r="D31" s="90" t="s">
        <v>641</v>
      </c>
      <c r="E31" s="92" t="s">
        <v>643</v>
      </c>
      <c r="F31" s="92" t="s">
        <v>630</v>
      </c>
      <c r="G31" s="92" t="s">
        <v>643</v>
      </c>
      <c r="H31" s="89" t="s">
        <v>605</v>
      </c>
      <c r="I31" s="109"/>
      <c r="J31" s="110"/>
    </row>
    <row r="32" s="51" customFormat="1" ht="32.15" customHeight="1" spans="1:10">
      <c r="A32" s="90"/>
      <c r="B32" s="90" t="s">
        <v>648</v>
      </c>
      <c r="C32" s="90" t="s">
        <v>649</v>
      </c>
      <c r="D32" s="90" t="s">
        <v>641</v>
      </c>
      <c r="E32" s="92" t="s">
        <v>643</v>
      </c>
      <c r="F32" s="92" t="s">
        <v>630</v>
      </c>
      <c r="G32" s="92" t="s">
        <v>643</v>
      </c>
      <c r="H32" s="89" t="s">
        <v>605</v>
      </c>
      <c r="I32" s="109"/>
      <c r="J32" s="110"/>
    </row>
    <row r="33" s="51" customFormat="1" ht="32.15" customHeight="1" spans="1:10">
      <c r="A33" s="90"/>
      <c r="B33" s="95" t="s">
        <v>650</v>
      </c>
      <c r="C33" s="90" t="s">
        <v>651</v>
      </c>
      <c r="D33" s="90" t="s">
        <v>641</v>
      </c>
      <c r="E33" s="92" t="s">
        <v>643</v>
      </c>
      <c r="F33" s="92" t="s">
        <v>630</v>
      </c>
      <c r="G33" s="92" t="s">
        <v>643</v>
      </c>
      <c r="H33" s="89" t="s">
        <v>605</v>
      </c>
      <c r="I33" s="109"/>
      <c r="J33" s="110"/>
    </row>
    <row r="34" s="51" customFormat="1" ht="32.15" customHeight="1" spans="1:10">
      <c r="A34" s="96" t="s">
        <v>652</v>
      </c>
      <c r="B34" s="97" t="s">
        <v>653</v>
      </c>
      <c r="C34" s="90" t="s">
        <v>654</v>
      </c>
      <c r="D34" s="90" t="s">
        <v>620</v>
      </c>
      <c r="E34" s="92">
        <v>80</v>
      </c>
      <c r="F34" s="92" t="s">
        <v>655</v>
      </c>
      <c r="G34" s="92">
        <v>90</v>
      </c>
      <c r="H34" s="89" t="s">
        <v>605</v>
      </c>
      <c r="I34" s="109"/>
      <c r="J34" s="110"/>
    </row>
    <row r="35" s="48" customFormat="1" ht="52.5" customHeight="1" spans="1:10">
      <c r="A35" s="98" t="s">
        <v>656</v>
      </c>
      <c r="B35" s="99" t="s">
        <v>567</v>
      </c>
      <c r="C35" s="100"/>
      <c r="D35" s="100"/>
      <c r="E35" s="100"/>
      <c r="F35" s="100"/>
      <c r="G35" s="100"/>
      <c r="H35" s="100"/>
      <c r="I35" s="100"/>
      <c r="J35" s="111"/>
    </row>
    <row r="37" ht="26" customHeight="1" spans="1:10">
      <c r="A37" s="101" t="s">
        <v>657</v>
      </c>
      <c r="B37" s="102"/>
      <c r="C37" s="102"/>
      <c r="D37" s="102"/>
      <c r="E37" s="102"/>
      <c r="F37" s="102"/>
      <c r="G37" s="102"/>
      <c r="H37" s="102"/>
      <c r="I37" s="102"/>
      <c r="J37" s="112"/>
    </row>
    <row r="38" ht="26" customHeight="1" spans="1:10">
      <c r="A38" s="101" t="s">
        <v>658</v>
      </c>
      <c r="B38" s="101"/>
      <c r="C38" s="101"/>
      <c r="D38" s="101"/>
      <c r="E38" s="101"/>
      <c r="F38" s="101"/>
      <c r="G38" s="101"/>
      <c r="H38" s="101"/>
      <c r="I38" s="101"/>
      <c r="J38" s="101"/>
    </row>
    <row r="39" ht="26" customHeight="1" spans="1:10">
      <c r="A39" s="101" t="s">
        <v>659</v>
      </c>
      <c r="B39" s="101"/>
      <c r="C39" s="101"/>
      <c r="D39" s="101"/>
      <c r="E39" s="101"/>
      <c r="F39" s="101"/>
      <c r="G39" s="101"/>
      <c r="H39" s="101"/>
      <c r="I39" s="101"/>
      <c r="J39" s="101"/>
    </row>
    <row r="40" ht="21" customHeight="1" spans="1:10">
      <c r="A40" s="101" t="s">
        <v>660</v>
      </c>
      <c r="B40" s="101"/>
      <c r="C40" s="101"/>
      <c r="D40" s="101"/>
      <c r="E40" s="101"/>
      <c r="F40" s="101"/>
      <c r="G40" s="101"/>
      <c r="H40" s="101"/>
      <c r="I40" s="101"/>
      <c r="J40" s="101"/>
    </row>
  </sheetData>
  <mergeCells count="5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8:J38"/>
    <mergeCell ref="A39:J39"/>
    <mergeCell ref="A40:J40"/>
    <mergeCell ref="A6:A7"/>
    <mergeCell ref="A14:A15"/>
    <mergeCell ref="A20:A27"/>
    <mergeCell ref="A28:A33"/>
    <mergeCell ref="B14:B15"/>
    <mergeCell ref="B20:B22"/>
    <mergeCell ref="B23:B24"/>
    <mergeCell ref="B26:B27"/>
    <mergeCell ref="B28:B29"/>
    <mergeCell ref="B30:B31"/>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0"/>
  <sheetViews>
    <sheetView zoomScaleSheetLayoutView="60" topLeftCell="A8" workbookViewId="0">
      <selection activeCell="E17" sqref="E17"/>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56">
      <c r="A4" s="7" t="s">
        <v>664</v>
      </c>
      <c r="B4" s="7"/>
      <c r="C4" s="8" t="s">
        <v>665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666</v>
      </c>
      <c r="B5" s="7"/>
      <c r="C5" s="9" t="s">
        <v>572</v>
      </c>
      <c r="D5" s="9"/>
      <c r="E5" s="9"/>
      <c r="F5" s="7" t="s">
        <v>667</v>
      </c>
      <c r="G5" s="8" t="s">
        <v>668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34">
        <f>D8+D9</f>
        <v>573248.32</v>
      </c>
      <c r="E7" s="34">
        <v>573248.32</v>
      </c>
      <c r="F7" s="34">
        <v>573248.32</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677</v>
      </c>
      <c r="D8" s="34">
        <v>175200</v>
      </c>
      <c r="E8" s="34">
        <v>175200</v>
      </c>
      <c r="F8" s="34">
        <v>175200</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678</v>
      </c>
      <c r="D9" s="34">
        <v>398048.32</v>
      </c>
      <c r="E9" s="34">
        <v>398048.32</v>
      </c>
      <c r="F9" s="34">
        <v>398048.32</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46" customHeight="1" spans="1:10">
      <c r="A12" s="7"/>
      <c r="B12" s="44" t="s">
        <v>682</v>
      </c>
      <c r="C12" s="45"/>
      <c r="D12" s="45"/>
      <c r="E12" s="4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29" customHeight="1" spans="1:10">
      <c r="A15" s="7" t="s">
        <v>617</v>
      </c>
      <c r="B15" s="17" t="s">
        <v>626</v>
      </c>
      <c r="C15" s="28" t="s">
        <v>686</v>
      </c>
      <c r="D15" s="7" t="s">
        <v>687</v>
      </c>
      <c r="E15" s="7">
        <v>100</v>
      </c>
      <c r="F15" s="7" t="s">
        <v>655</v>
      </c>
      <c r="G15" s="23">
        <v>1</v>
      </c>
      <c r="H15" s="8">
        <v>15</v>
      </c>
      <c r="I15" s="8">
        <v>15</v>
      </c>
      <c r="J15" s="7" t="s">
        <v>605</v>
      </c>
    </row>
    <row r="16" s="1" customFormat="1" ht="29" customHeight="1" spans="1:10">
      <c r="A16" s="7"/>
      <c r="B16" s="17" t="s">
        <v>633</v>
      </c>
      <c r="C16" s="28" t="s">
        <v>688</v>
      </c>
      <c r="D16" s="7" t="s">
        <v>687</v>
      </c>
      <c r="E16" s="7" t="s">
        <v>586</v>
      </c>
      <c r="F16" s="7" t="s">
        <v>630</v>
      </c>
      <c r="G16" s="7" t="s">
        <v>586</v>
      </c>
      <c r="H16" s="8">
        <v>15</v>
      </c>
      <c r="I16" s="8">
        <v>15</v>
      </c>
      <c r="J16" s="7" t="s">
        <v>605</v>
      </c>
    </row>
    <row r="17" s="1" customFormat="1" ht="29" customHeight="1" spans="1:10">
      <c r="A17" s="7"/>
      <c r="B17" s="7" t="s">
        <v>636</v>
      </c>
      <c r="C17" s="28" t="s">
        <v>689</v>
      </c>
      <c r="D17" s="20" t="s">
        <v>690</v>
      </c>
      <c r="E17" s="34">
        <v>573248.32</v>
      </c>
      <c r="F17" s="7" t="s">
        <v>637</v>
      </c>
      <c r="G17" s="7" t="s">
        <v>691</v>
      </c>
      <c r="H17" s="8">
        <v>15</v>
      </c>
      <c r="I17" s="8">
        <v>15</v>
      </c>
      <c r="J17" s="7" t="s">
        <v>605</v>
      </c>
    </row>
    <row r="18" s="1" customFormat="1" ht="29" customHeight="1" spans="1:10">
      <c r="A18" s="7" t="s">
        <v>638</v>
      </c>
      <c r="B18" s="7" t="s">
        <v>644</v>
      </c>
      <c r="C18" s="28" t="s">
        <v>692</v>
      </c>
      <c r="D18" s="7" t="s">
        <v>641</v>
      </c>
      <c r="E18" s="7" t="s">
        <v>643</v>
      </c>
      <c r="F18" s="7" t="s">
        <v>630</v>
      </c>
      <c r="G18" s="7" t="s">
        <v>643</v>
      </c>
      <c r="H18" s="8">
        <v>20</v>
      </c>
      <c r="I18" s="8">
        <v>20</v>
      </c>
      <c r="J18" s="7" t="s">
        <v>605</v>
      </c>
    </row>
    <row r="19" s="1" customFormat="1" ht="29" customHeight="1" spans="1:10">
      <c r="A19" s="7"/>
      <c r="B19" s="8" t="s">
        <v>650</v>
      </c>
      <c r="C19" s="28" t="s">
        <v>693</v>
      </c>
      <c r="D19" s="7" t="s">
        <v>641</v>
      </c>
      <c r="E19" s="7" t="s">
        <v>643</v>
      </c>
      <c r="F19" s="7" t="s">
        <v>630</v>
      </c>
      <c r="G19" s="7" t="s">
        <v>643</v>
      </c>
      <c r="H19" s="8">
        <v>20</v>
      </c>
      <c r="I19" s="8">
        <v>20</v>
      </c>
      <c r="J19" s="7" t="s">
        <v>605</v>
      </c>
    </row>
    <row r="20" s="1" customFormat="1" ht="29" customHeight="1" spans="1:10">
      <c r="A20" s="26" t="s">
        <v>652</v>
      </c>
      <c r="B20" s="27" t="s">
        <v>653</v>
      </c>
      <c r="C20" s="28" t="s">
        <v>694</v>
      </c>
      <c r="D20" s="20" t="s">
        <v>620</v>
      </c>
      <c r="E20" s="9" t="s">
        <v>695</v>
      </c>
      <c r="F20" s="7" t="s">
        <v>655</v>
      </c>
      <c r="G20" s="23">
        <v>0.98</v>
      </c>
      <c r="H20" s="8">
        <v>5</v>
      </c>
      <c r="I20" s="8">
        <v>5</v>
      </c>
      <c r="J20" s="7" t="s">
        <v>605</v>
      </c>
    </row>
    <row r="21" s="1" customFormat="1" ht="54" customHeight="1" spans="1:10">
      <c r="A21" s="7" t="s">
        <v>696</v>
      </c>
      <c r="B21" s="7"/>
      <c r="C21" s="7"/>
      <c r="D21" s="7" t="s">
        <v>567</v>
      </c>
      <c r="E21" s="7"/>
      <c r="F21" s="7"/>
      <c r="G21" s="7"/>
      <c r="H21" s="7"/>
      <c r="I21" s="7"/>
      <c r="J21" s="7"/>
    </row>
    <row r="22" s="1" customFormat="1" ht="25.5" customHeight="1" spans="1:10">
      <c r="A22" s="7" t="s">
        <v>697</v>
      </c>
      <c r="B22" s="7"/>
      <c r="C22" s="7"/>
      <c r="D22" s="7"/>
      <c r="E22" s="7"/>
      <c r="F22" s="7"/>
      <c r="G22" s="7"/>
      <c r="H22" s="7">
        <v>100</v>
      </c>
      <c r="I22" s="7">
        <v>100</v>
      </c>
      <c r="J22" s="32" t="s">
        <v>698</v>
      </c>
    </row>
    <row r="23" s="1" customFormat="1" ht="17" customHeight="1" spans="1:10">
      <c r="A23" s="29"/>
      <c r="B23" s="29"/>
      <c r="C23" s="29"/>
      <c r="D23" s="29"/>
      <c r="E23" s="29"/>
      <c r="F23" s="29"/>
      <c r="G23" s="29"/>
      <c r="H23" s="29"/>
      <c r="I23" s="29"/>
      <c r="J23" s="33"/>
    </row>
    <row r="24" s="1" customFormat="1" ht="29" customHeight="1" spans="1:10">
      <c r="A24" s="30" t="s">
        <v>657</v>
      </c>
      <c r="B24" s="29"/>
      <c r="C24" s="29"/>
      <c r="D24" s="29"/>
      <c r="E24" s="29"/>
      <c r="F24" s="29"/>
      <c r="G24" s="29"/>
      <c r="H24" s="29"/>
      <c r="I24" s="29"/>
      <c r="J24" s="33"/>
    </row>
    <row r="25" s="1" customFormat="1" ht="27" customHeight="1" spans="1:10">
      <c r="A25" s="30" t="s">
        <v>658</v>
      </c>
      <c r="B25" s="30"/>
      <c r="C25" s="30"/>
      <c r="D25" s="30"/>
      <c r="E25" s="30"/>
      <c r="F25" s="30"/>
      <c r="G25" s="30"/>
      <c r="H25" s="30"/>
      <c r="I25" s="30"/>
      <c r="J25" s="30"/>
    </row>
    <row r="26" ht="19" customHeight="1" spans="1:10">
      <c r="A26" s="30" t="s">
        <v>659</v>
      </c>
      <c r="B26" s="30"/>
      <c r="C26" s="30"/>
      <c r="D26" s="30"/>
      <c r="E26" s="30"/>
      <c r="F26" s="30"/>
      <c r="G26" s="30"/>
      <c r="H26" s="30"/>
      <c r="I26" s="30"/>
      <c r="J26" s="30"/>
    </row>
    <row r="27" ht="18" customHeight="1" spans="1:10">
      <c r="A27" s="30" t="s">
        <v>699</v>
      </c>
      <c r="B27" s="30"/>
      <c r="C27" s="30"/>
      <c r="D27" s="30"/>
      <c r="E27" s="30"/>
      <c r="F27" s="30"/>
      <c r="G27" s="30"/>
      <c r="H27" s="30"/>
      <c r="I27" s="30"/>
      <c r="J27" s="30"/>
    </row>
    <row r="28" ht="18" customHeight="1" spans="1:10">
      <c r="A28" s="30" t="s">
        <v>700</v>
      </c>
      <c r="B28" s="30"/>
      <c r="C28" s="30"/>
      <c r="D28" s="30"/>
      <c r="E28" s="30"/>
      <c r="F28" s="30"/>
      <c r="G28" s="30"/>
      <c r="H28" s="30"/>
      <c r="I28" s="30"/>
      <c r="J28" s="30"/>
    </row>
    <row r="29" ht="18" customHeight="1" spans="1:10">
      <c r="A29" s="30" t="s">
        <v>701</v>
      </c>
      <c r="B29" s="30"/>
      <c r="C29" s="30"/>
      <c r="D29" s="30"/>
      <c r="E29" s="30"/>
      <c r="F29" s="30"/>
      <c r="G29" s="30"/>
      <c r="H29" s="30"/>
      <c r="I29" s="30"/>
      <c r="J29" s="30"/>
    </row>
    <row r="30" ht="24" customHeight="1" spans="1:10">
      <c r="A30" s="30" t="s">
        <v>702</v>
      </c>
      <c r="B30" s="30"/>
      <c r="C30" s="30"/>
      <c r="D30" s="30"/>
      <c r="E30" s="30"/>
      <c r="F30" s="30"/>
      <c r="G30" s="30"/>
      <c r="H30" s="30"/>
      <c r="I30" s="30"/>
      <c r="J30" s="30"/>
    </row>
  </sheetData>
  <mergeCells count="35">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29"/>
  <sheetViews>
    <sheetView zoomScaleSheetLayoutView="60" topLeftCell="A7" workbookViewId="0">
      <selection activeCell="E16" sqref="E16:E17"/>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3" width="9" style="1"/>
    <col min="14" max="14" width="12.6296296296296" style="1"/>
    <col min="15"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56">
      <c r="A4" s="7" t="s">
        <v>664</v>
      </c>
      <c r="B4" s="7"/>
      <c r="C4" s="8" t="s">
        <v>703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666</v>
      </c>
      <c r="B5" s="7"/>
      <c r="C5" s="9" t="s">
        <v>572</v>
      </c>
      <c r="D5" s="9"/>
      <c r="E5" s="9"/>
      <c r="F5" s="7" t="s">
        <v>667</v>
      </c>
      <c r="G5" s="8" t="s">
        <v>704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34">
        <f>D8+D9</f>
        <v>430778.34</v>
      </c>
      <c r="E7" s="34">
        <f>E8+E9</f>
        <v>430778.34</v>
      </c>
      <c r="F7" s="34">
        <f>F8+F9</f>
        <v>430778.34</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677</v>
      </c>
      <c r="D8" s="34">
        <v>300000</v>
      </c>
      <c r="E8" s="34">
        <v>300000</v>
      </c>
      <c r="F8" s="34">
        <v>300000</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678</v>
      </c>
      <c r="D9" s="34">
        <v>130778.34</v>
      </c>
      <c r="E9" s="34">
        <v>130778.34</v>
      </c>
      <c r="F9" s="34">
        <v>130778.34</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46" customHeight="1" spans="1:10">
      <c r="A12" s="7"/>
      <c r="B12" s="44" t="s">
        <v>705</v>
      </c>
      <c r="C12" s="45"/>
      <c r="D12" s="45"/>
      <c r="E12" s="4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29" customHeight="1" spans="1:10">
      <c r="A15" s="17" t="s">
        <v>617</v>
      </c>
      <c r="B15" s="17" t="s">
        <v>626</v>
      </c>
      <c r="C15" s="28" t="s">
        <v>686</v>
      </c>
      <c r="D15" s="7" t="s">
        <v>687</v>
      </c>
      <c r="E15" s="7">
        <v>100</v>
      </c>
      <c r="F15" s="7" t="s">
        <v>655</v>
      </c>
      <c r="G15" s="23">
        <v>1</v>
      </c>
      <c r="H15" s="21">
        <v>25</v>
      </c>
      <c r="I15" s="21">
        <v>25</v>
      </c>
      <c r="J15" s="7" t="s">
        <v>605</v>
      </c>
    </row>
    <row r="16" s="1" customFormat="1" ht="29" customHeight="1" spans="1:10">
      <c r="A16" s="22"/>
      <c r="B16" s="17" t="s">
        <v>636</v>
      </c>
      <c r="C16" s="28" t="s">
        <v>706</v>
      </c>
      <c r="D16" s="20" t="s">
        <v>690</v>
      </c>
      <c r="E16" s="34">
        <v>230778.34</v>
      </c>
      <c r="F16" s="7" t="s">
        <v>637</v>
      </c>
      <c r="G16" s="7" t="s">
        <v>707</v>
      </c>
      <c r="H16" s="21">
        <v>20</v>
      </c>
      <c r="I16" s="21">
        <v>20</v>
      </c>
      <c r="J16" s="7" t="s">
        <v>605</v>
      </c>
    </row>
    <row r="17" s="1" customFormat="1" ht="29" customHeight="1" spans="1:10">
      <c r="A17" s="19"/>
      <c r="B17" s="19"/>
      <c r="C17" s="28" t="s">
        <v>708</v>
      </c>
      <c r="D17" s="20" t="s">
        <v>690</v>
      </c>
      <c r="E17" s="34">
        <v>200000</v>
      </c>
      <c r="F17" s="7" t="s">
        <v>637</v>
      </c>
      <c r="G17" s="7" t="s">
        <v>709</v>
      </c>
      <c r="H17" s="21">
        <v>20</v>
      </c>
      <c r="I17" s="21">
        <v>20</v>
      </c>
      <c r="J17" s="7" t="s">
        <v>605</v>
      </c>
    </row>
    <row r="18" s="1" customFormat="1" ht="29" customHeight="1" spans="1:10">
      <c r="A18" s="10" t="s">
        <v>638</v>
      </c>
      <c r="B18" s="7" t="s">
        <v>644</v>
      </c>
      <c r="C18" s="28" t="s">
        <v>710</v>
      </c>
      <c r="D18" s="7" t="s">
        <v>641</v>
      </c>
      <c r="E18" s="7" t="s">
        <v>643</v>
      </c>
      <c r="F18" s="7" t="s">
        <v>630</v>
      </c>
      <c r="G18" s="7" t="s">
        <v>643</v>
      </c>
      <c r="H18" s="8">
        <v>20</v>
      </c>
      <c r="I18" s="8">
        <v>20</v>
      </c>
      <c r="J18" s="7" t="s">
        <v>605</v>
      </c>
    </row>
    <row r="19" s="1" customFormat="1" ht="29" customHeight="1" spans="1:10">
      <c r="A19" s="26" t="s">
        <v>652</v>
      </c>
      <c r="B19" s="27" t="s">
        <v>653</v>
      </c>
      <c r="C19" s="28" t="s">
        <v>711</v>
      </c>
      <c r="D19" s="20" t="s">
        <v>620</v>
      </c>
      <c r="E19" s="8" t="s">
        <v>695</v>
      </c>
      <c r="F19" s="7" t="s">
        <v>655</v>
      </c>
      <c r="G19" s="23">
        <v>0.9</v>
      </c>
      <c r="H19" s="8">
        <v>5</v>
      </c>
      <c r="I19" s="8">
        <v>5</v>
      </c>
      <c r="J19" s="7" t="s">
        <v>605</v>
      </c>
    </row>
    <row r="20" s="1" customFormat="1" ht="54" customHeight="1" spans="1:10">
      <c r="A20" s="7" t="s">
        <v>696</v>
      </c>
      <c r="B20" s="7"/>
      <c r="C20" s="7"/>
      <c r="D20" s="7" t="s">
        <v>567</v>
      </c>
      <c r="E20" s="7"/>
      <c r="F20" s="7"/>
      <c r="G20" s="7"/>
      <c r="H20" s="7"/>
      <c r="I20" s="7"/>
      <c r="J20" s="7"/>
    </row>
    <row r="21" s="1" customFormat="1" ht="25.5" customHeight="1" spans="1:10">
      <c r="A21" s="7" t="s">
        <v>697</v>
      </c>
      <c r="B21" s="7"/>
      <c r="C21" s="7"/>
      <c r="D21" s="7"/>
      <c r="E21" s="7"/>
      <c r="F21" s="7"/>
      <c r="G21" s="7"/>
      <c r="H21" s="7">
        <v>100</v>
      </c>
      <c r="I21" s="7">
        <v>100</v>
      </c>
      <c r="J21" s="32" t="s">
        <v>698</v>
      </c>
    </row>
    <row r="22" s="1" customFormat="1" ht="17" customHeight="1" spans="1:10">
      <c r="A22" s="29"/>
      <c r="B22" s="29"/>
      <c r="C22" s="29"/>
      <c r="D22" s="29"/>
      <c r="E22" s="29"/>
      <c r="F22" s="29"/>
      <c r="G22" s="29"/>
      <c r="H22" s="29"/>
      <c r="I22" s="29"/>
      <c r="J22" s="33"/>
    </row>
    <row r="23" s="1" customFormat="1" ht="29" customHeight="1" spans="1:10">
      <c r="A23" s="30" t="s">
        <v>657</v>
      </c>
      <c r="B23" s="29"/>
      <c r="C23" s="29"/>
      <c r="D23" s="29"/>
      <c r="E23" s="29"/>
      <c r="F23" s="29"/>
      <c r="G23" s="29"/>
      <c r="H23" s="29"/>
      <c r="I23" s="29"/>
      <c r="J23" s="33"/>
    </row>
    <row r="24" s="1" customFormat="1" ht="27" customHeight="1" spans="1:10">
      <c r="A24" s="30" t="s">
        <v>658</v>
      </c>
      <c r="B24" s="30"/>
      <c r="C24" s="30"/>
      <c r="D24" s="30"/>
      <c r="E24" s="30"/>
      <c r="F24" s="30"/>
      <c r="G24" s="30"/>
      <c r="H24" s="30"/>
      <c r="I24" s="30"/>
      <c r="J24" s="30"/>
    </row>
    <row r="25" ht="19" customHeight="1" spans="1:10">
      <c r="A25" s="30" t="s">
        <v>659</v>
      </c>
      <c r="B25" s="30"/>
      <c r="C25" s="30"/>
      <c r="D25" s="30"/>
      <c r="E25" s="30"/>
      <c r="F25" s="30"/>
      <c r="G25" s="30"/>
      <c r="H25" s="30"/>
      <c r="I25" s="30"/>
      <c r="J25" s="30"/>
    </row>
    <row r="26" ht="18" customHeight="1" spans="1:10">
      <c r="A26" s="30" t="s">
        <v>699</v>
      </c>
      <c r="B26" s="30"/>
      <c r="C26" s="30"/>
      <c r="D26" s="30"/>
      <c r="E26" s="30"/>
      <c r="F26" s="30"/>
      <c r="G26" s="30"/>
      <c r="H26" s="30"/>
      <c r="I26" s="30"/>
      <c r="J26" s="30"/>
    </row>
    <row r="27" ht="18" customHeight="1" spans="1:10">
      <c r="A27" s="30" t="s">
        <v>700</v>
      </c>
      <c r="B27" s="30"/>
      <c r="C27" s="30"/>
      <c r="D27" s="30"/>
      <c r="E27" s="30"/>
      <c r="F27" s="30"/>
      <c r="G27" s="30"/>
      <c r="H27" s="30"/>
      <c r="I27" s="30"/>
      <c r="J27" s="30"/>
    </row>
    <row r="28" ht="18" customHeight="1" spans="1:10">
      <c r="A28" s="30" t="s">
        <v>701</v>
      </c>
      <c r="B28" s="30"/>
      <c r="C28" s="30"/>
      <c r="D28" s="30"/>
      <c r="E28" s="30"/>
      <c r="F28" s="30"/>
      <c r="G28" s="30"/>
      <c r="H28" s="30"/>
      <c r="I28" s="30"/>
      <c r="J28" s="30"/>
    </row>
    <row r="29" ht="24" customHeight="1" spans="1:10">
      <c r="A29" s="30" t="s">
        <v>702</v>
      </c>
      <c r="B29" s="30"/>
      <c r="C29" s="30"/>
      <c r="D29" s="30"/>
      <c r="E29" s="30"/>
      <c r="F29" s="30"/>
      <c r="G29" s="30"/>
      <c r="H29" s="30"/>
      <c r="I29" s="30"/>
      <c r="J29" s="30"/>
    </row>
  </sheetData>
  <mergeCells count="35">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6:B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0"/>
  <sheetViews>
    <sheetView zoomScaleSheetLayoutView="60" topLeftCell="A2" workbookViewId="0">
      <selection activeCell="H15" sqref="H15:H20"/>
    </sheetView>
  </sheetViews>
  <sheetFormatPr defaultColWidth="9" defaultRowHeight="14.4"/>
  <cols>
    <col min="1" max="2" width="11.1296296296296" style="1" customWidth="1"/>
    <col min="3" max="3" width="14.6018518518519" style="1" customWidth="1"/>
    <col min="4" max="4" width="14.1296296296296" style="1" customWidth="1"/>
    <col min="5" max="6" width="13.6296296296296" style="1" customWidth="1"/>
    <col min="7" max="7" width="10" style="1" customWidth="1"/>
    <col min="8" max="8" width="9" style="1"/>
    <col min="9" max="9" width="8.62962962962963" style="1" customWidth="1"/>
    <col min="10" max="10" width="11.5" style="1" customWidth="1"/>
    <col min="11" max="13" width="9" style="1"/>
    <col min="14" max="14" width="12.6296296296296" style="1"/>
    <col min="15"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56">
      <c r="A4" s="7" t="s">
        <v>664</v>
      </c>
      <c r="B4" s="7"/>
      <c r="C4" s="8" t="s">
        <v>712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666</v>
      </c>
      <c r="B5" s="7"/>
      <c r="C5" s="9" t="s">
        <v>572</v>
      </c>
      <c r="D5" s="9"/>
      <c r="E5" s="9"/>
      <c r="F5" s="7" t="s">
        <v>667</v>
      </c>
      <c r="G5" s="8" t="s">
        <v>668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1">
        <f>D8+D9</f>
        <v>5504899.26</v>
      </c>
      <c r="E7" s="11">
        <f>E8+E9</f>
        <v>5504899.26</v>
      </c>
      <c r="F7" s="11">
        <f>F8+F9</f>
        <v>5504899.26</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677</v>
      </c>
      <c r="D8" s="11">
        <v>5399999.14</v>
      </c>
      <c r="E8" s="11">
        <v>5399999.14</v>
      </c>
      <c r="F8" s="11">
        <v>5399999.14</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678</v>
      </c>
      <c r="D9" s="11">
        <v>104900.12</v>
      </c>
      <c r="E9" s="11">
        <v>104900.12</v>
      </c>
      <c r="F9" s="11">
        <v>104900.12</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46" customHeight="1" spans="1:10">
      <c r="A12" s="7"/>
      <c r="B12" s="44" t="s">
        <v>713</v>
      </c>
      <c r="C12" s="45"/>
      <c r="D12" s="45"/>
      <c r="E12" s="4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29" customHeight="1" spans="1:14">
      <c r="A15" s="17" t="s">
        <v>617</v>
      </c>
      <c r="B15" s="17" t="s">
        <v>626</v>
      </c>
      <c r="C15" s="28" t="s">
        <v>686</v>
      </c>
      <c r="D15" s="7" t="s">
        <v>687</v>
      </c>
      <c r="E15" s="7">
        <v>100</v>
      </c>
      <c r="F15" s="7" t="s">
        <v>655</v>
      </c>
      <c r="G15" s="23">
        <v>1</v>
      </c>
      <c r="H15" s="21">
        <v>20</v>
      </c>
      <c r="I15" s="21">
        <v>20</v>
      </c>
      <c r="J15" s="7" t="s">
        <v>605</v>
      </c>
      <c r="N15" s="47"/>
    </row>
    <row r="16" s="1" customFormat="1" ht="29" customHeight="1" spans="1:14">
      <c r="A16" s="22"/>
      <c r="B16" s="17" t="s">
        <v>636</v>
      </c>
      <c r="C16" s="28" t="s">
        <v>714</v>
      </c>
      <c r="D16" s="20" t="s">
        <v>690</v>
      </c>
      <c r="E16" s="11">
        <v>5504899.26</v>
      </c>
      <c r="F16" s="7" t="s">
        <v>637</v>
      </c>
      <c r="G16" s="7" t="s">
        <v>715</v>
      </c>
      <c r="H16" s="21">
        <v>20</v>
      </c>
      <c r="I16" s="21">
        <v>20</v>
      </c>
      <c r="J16" s="7" t="s">
        <v>605</v>
      </c>
      <c r="N16" s="47"/>
    </row>
    <row r="17" s="1" customFormat="1" ht="29" customHeight="1" spans="1:14">
      <c r="A17" s="7" t="s">
        <v>638</v>
      </c>
      <c r="B17" s="7" t="s">
        <v>644</v>
      </c>
      <c r="C17" s="28" t="s">
        <v>716</v>
      </c>
      <c r="D17" s="7" t="s">
        <v>641</v>
      </c>
      <c r="E17" s="7" t="s">
        <v>643</v>
      </c>
      <c r="F17" s="7" t="s">
        <v>630</v>
      </c>
      <c r="G17" s="7" t="s">
        <v>643</v>
      </c>
      <c r="H17" s="21">
        <v>15</v>
      </c>
      <c r="I17" s="21">
        <v>15</v>
      </c>
      <c r="J17" s="7" t="s">
        <v>605</v>
      </c>
      <c r="N17" s="47"/>
    </row>
    <row r="18" s="1" customFormat="1" ht="29" customHeight="1" spans="1:14">
      <c r="A18" s="7"/>
      <c r="B18" s="7" t="s">
        <v>717</v>
      </c>
      <c r="C18" s="28" t="s">
        <v>718</v>
      </c>
      <c r="D18" s="7" t="s">
        <v>641</v>
      </c>
      <c r="E18" s="7" t="s">
        <v>643</v>
      </c>
      <c r="F18" s="7" t="s">
        <v>630</v>
      </c>
      <c r="G18" s="7" t="s">
        <v>643</v>
      </c>
      <c r="H18" s="21">
        <v>15</v>
      </c>
      <c r="I18" s="21">
        <v>15</v>
      </c>
      <c r="J18" s="7" t="s">
        <v>605</v>
      </c>
      <c r="N18" s="47"/>
    </row>
    <row r="19" s="1" customFormat="1" ht="29" customHeight="1" spans="1:14">
      <c r="A19" s="17"/>
      <c r="B19" s="17" t="s">
        <v>650</v>
      </c>
      <c r="C19" s="28" t="s">
        <v>719</v>
      </c>
      <c r="D19" s="7" t="s">
        <v>641</v>
      </c>
      <c r="E19" s="7" t="s">
        <v>643</v>
      </c>
      <c r="F19" s="7" t="s">
        <v>630</v>
      </c>
      <c r="G19" s="7" t="s">
        <v>643</v>
      </c>
      <c r="H19" s="21">
        <v>15</v>
      </c>
      <c r="I19" s="21">
        <v>15</v>
      </c>
      <c r="J19" s="7" t="s">
        <v>605</v>
      </c>
      <c r="N19" s="47"/>
    </row>
    <row r="20" s="1" customFormat="1" ht="29" customHeight="1" spans="1:10">
      <c r="A20" s="26" t="s">
        <v>652</v>
      </c>
      <c r="B20" s="27" t="s">
        <v>653</v>
      </c>
      <c r="C20" s="28" t="s">
        <v>711</v>
      </c>
      <c r="D20" s="20" t="s">
        <v>620</v>
      </c>
      <c r="E20" s="8" t="s">
        <v>720</v>
      </c>
      <c r="F20" s="7" t="s">
        <v>655</v>
      </c>
      <c r="G20" s="23">
        <v>0.85</v>
      </c>
      <c r="H20" s="8">
        <v>5</v>
      </c>
      <c r="I20" s="8">
        <v>5</v>
      </c>
      <c r="J20" s="7" t="s">
        <v>605</v>
      </c>
    </row>
    <row r="21" s="1" customFormat="1" ht="54" customHeight="1" spans="1:10">
      <c r="A21" s="7" t="s">
        <v>696</v>
      </c>
      <c r="B21" s="7"/>
      <c r="C21" s="7"/>
      <c r="D21" s="7" t="s">
        <v>567</v>
      </c>
      <c r="E21" s="7"/>
      <c r="F21" s="7"/>
      <c r="G21" s="7"/>
      <c r="H21" s="7"/>
      <c r="I21" s="7"/>
      <c r="J21" s="7"/>
    </row>
    <row r="22" s="1" customFormat="1" ht="25.5" customHeight="1" spans="1:10">
      <c r="A22" s="7" t="s">
        <v>697</v>
      </c>
      <c r="B22" s="7"/>
      <c r="C22" s="7"/>
      <c r="D22" s="7"/>
      <c r="E22" s="7"/>
      <c r="F22" s="7"/>
      <c r="G22" s="7"/>
      <c r="H22" s="7">
        <v>100</v>
      </c>
      <c r="I22" s="7">
        <v>100</v>
      </c>
      <c r="J22" s="32" t="s">
        <v>698</v>
      </c>
    </row>
    <row r="23" s="1" customFormat="1" ht="17" customHeight="1" spans="1:10">
      <c r="A23" s="29"/>
      <c r="B23" s="29"/>
      <c r="C23" s="29"/>
      <c r="D23" s="29"/>
      <c r="E23" s="29"/>
      <c r="F23" s="29"/>
      <c r="G23" s="29"/>
      <c r="H23" s="29"/>
      <c r="I23" s="29"/>
      <c r="J23" s="33"/>
    </row>
    <row r="24" s="1" customFormat="1" ht="29" customHeight="1" spans="1:10">
      <c r="A24" s="30" t="s">
        <v>657</v>
      </c>
      <c r="B24" s="29"/>
      <c r="C24" s="29"/>
      <c r="D24" s="29"/>
      <c r="E24" s="29"/>
      <c r="F24" s="29"/>
      <c r="G24" s="29"/>
      <c r="H24" s="29"/>
      <c r="I24" s="29"/>
      <c r="J24" s="33"/>
    </row>
    <row r="25" s="1" customFormat="1" ht="27" customHeight="1" spans="1:10">
      <c r="A25" s="30" t="s">
        <v>658</v>
      </c>
      <c r="B25" s="30"/>
      <c r="C25" s="30"/>
      <c r="D25" s="30"/>
      <c r="E25" s="30"/>
      <c r="F25" s="30"/>
      <c r="G25" s="30"/>
      <c r="H25" s="30"/>
      <c r="I25" s="30"/>
      <c r="J25" s="30"/>
    </row>
    <row r="26" ht="19" customHeight="1" spans="1:10">
      <c r="A26" s="30" t="s">
        <v>659</v>
      </c>
      <c r="B26" s="30"/>
      <c r="C26" s="30"/>
      <c r="D26" s="30"/>
      <c r="E26" s="30"/>
      <c r="F26" s="30"/>
      <c r="G26" s="30"/>
      <c r="H26" s="30"/>
      <c r="I26" s="30"/>
      <c r="J26" s="30"/>
    </row>
    <row r="27" ht="18" customHeight="1" spans="1:10">
      <c r="A27" s="30" t="s">
        <v>699</v>
      </c>
      <c r="B27" s="30"/>
      <c r="C27" s="30"/>
      <c r="D27" s="30"/>
      <c r="E27" s="30"/>
      <c r="F27" s="30"/>
      <c r="G27" s="30"/>
      <c r="H27" s="30"/>
      <c r="I27" s="30"/>
      <c r="J27" s="30"/>
    </row>
    <row r="28" ht="18" customHeight="1" spans="1:10">
      <c r="A28" s="30" t="s">
        <v>700</v>
      </c>
      <c r="B28" s="30"/>
      <c r="C28" s="30"/>
      <c r="D28" s="30"/>
      <c r="E28" s="30"/>
      <c r="F28" s="30"/>
      <c r="G28" s="30"/>
      <c r="H28" s="30"/>
      <c r="I28" s="30"/>
      <c r="J28" s="30"/>
    </row>
    <row r="29" ht="18" customHeight="1" spans="1:10">
      <c r="A29" s="30" t="s">
        <v>701</v>
      </c>
      <c r="B29" s="30"/>
      <c r="C29" s="30"/>
      <c r="D29" s="30"/>
      <c r="E29" s="30"/>
      <c r="F29" s="30"/>
      <c r="G29" s="30"/>
      <c r="H29" s="30"/>
      <c r="I29" s="30"/>
      <c r="J29" s="30"/>
    </row>
    <row r="30" ht="24" customHeight="1" spans="1:10">
      <c r="A30" s="30" t="s">
        <v>702</v>
      </c>
      <c r="B30" s="30"/>
      <c r="C30" s="30"/>
      <c r="D30" s="30"/>
      <c r="E30" s="30"/>
      <c r="F30" s="30"/>
      <c r="G30" s="30"/>
      <c r="H30" s="30"/>
      <c r="I30" s="30"/>
      <c r="J30" s="30"/>
    </row>
  </sheetData>
  <mergeCells count="35">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U32"/>
  <sheetViews>
    <sheetView zoomScaleSheetLayoutView="60" topLeftCell="A17" workbookViewId="0">
      <selection activeCell="E19" sqref="E19"/>
    </sheetView>
  </sheetViews>
  <sheetFormatPr defaultColWidth="9" defaultRowHeight="14.4"/>
  <cols>
    <col min="1" max="2" width="11.1296296296296" style="1" customWidth="1"/>
    <col min="3" max="3" width="14.6018518518519" style="1" customWidth="1"/>
    <col min="4" max="4" width="14.1296296296296" style="1" customWidth="1"/>
    <col min="5" max="6" width="13.6296296296296" style="1" customWidth="1"/>
    <col min="7" max="7" width="11.1296296296296" style="1" customWidth="1"/>
    <col min="8" max="8" width="9" style="1"/>
    <col min="9" max="9" width="8.62962962962963" style="1" customWidth="1"/>
    <col min="10" max="10" width="11.5" style="1" customWidth="1"/>
    <col min="11" max="12" width="9" style="1"/>
    <col min="13" max="13" width="12.6296296296296" style="1"/>
    <col min="14"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55">
      <c r="A4" s="7" t="s">
        <v>664</v>
      </c>
      <c r="B4" s="7"/>
      <c r="C4" s="8" t="s">
        <v>721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666</v>
      </c>
      <c r="B5" s="7"/>
      <c r="C5" s="9" t="s">
        <v>572</v>
      </c>
      <c r="D5" s="9"/>
      <c r="E5" s="9"/>
      <c r="F5" s="7" t="s">
        <v>667</v>
      </c>
      <c r="G5" s="8" t="s">
        <v>722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675</v>
      </c>
      <c r="D7" s="34">
        <f>D8+D9</f>
        <v>77056535.73</v>
      </c>
      <c r="E7" s="34">
        <f>E8+E9</f>
        <v>77056535.73</v>
      </c>
      <c r="F7" s="34">
        <f>F8+F9</f>
        <v>77056535.73</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677</v>
      </c>
      <c r="D8" s="34">
        <v>77050500</v>
      </c>
      <c r="E8" s="34">
        <v>77050500</v>
      </c>
      <c r="F8" s="34">
        <v>77050500</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678</v>
      </c>
      <c r="D9" s="11">
        <v>6035.73</v>
      </c>
      <c r="E9" s="11">
        <v>6035.73</v>
      </c>
      <c r="F9" s="11">
        <v>6035.73</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46" customHeight="1" spans="1:10">
      <c r="A12" s="7"/>
      <c r="B12" s="44" t="s">
        <v>723</v>
      </c>
      <c r="C12" s="45"/>
      <c r="D12" s="45"/>
      <c r="E12" s="4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29" customHeight="1" spans="1:13">
      <c r="A15" s="17" t="s">
        <v>617</v>
      </c>
      <c r="B15" s="17" t="s">
        <v>626</v>
      </c>
      <c r="C15" s="28" t="s">
        <v>686</v>
      </c>
      <c r="D15" s="7" t="s">
        <v>687</v>
      </c>
      <c r="E15" s="7">
        <v>100</v>
      </c>
      <c r="F15" s="7" t="s">
        <v>655</v>
      </c>
      <c r="G15" s="23">
        <v>1</v>
      </c>
      <c r="H15" s="21">
        <v>15</v>
      </c>
      <c r="I15" s="21">
        <v>15</v>
      </c>
      <c r="J15" s="7" t="s">
        <v>724</v>
      </c>
      <c r="M15" s="47"/>
    </row>
    <row r="16" s="1" customFormat="1" ht="29" customHeight="1" spans="1:13">
      <c r="A16" s="22"/>
      <c r="B16" s="7" t="s">
        <v>618</v>
      </c>
      <c r="C16" s="28" t="s">
        <v>195</v>
      </c>
      <c r="D16" s="20" t="s">
        <v>620</v>
      </c>
      <c r="E16" s="7">
        <v>410</v>
      </c>
      <c r="F16" s="7" t="s">
        <v>725</v>
      </c>
      <c r="G16" s="23" t="s">
        <v>726</v>
      </c>
      <c r="H16" s="21">
        <v>10</v>
      </c>
      <c r="I16" s="21">
        <v>10</v>
      </c>
      <c r="J16" s="7" t="s">
        <v>724</v>
      </c>
      <c r="M16" s="47"/>
    </row>
    <row r="17" s="1" customFormat="1" ht="29" customHeight="1" spans="1:13">
      <c r="A17" s="22"/>
      <c r="B17" s="7"/>
      <c r="C17" s="28" t="s">
        <v>727</v>
      </c>
      <c r="D17" s="20" t="s">
        <v>620</v>
      </c>
      <c r="E17" s="7">
        <v>359</v>
      </c>
      <c r="F17" s="7" t="s">
        <v>725</v>
      </c>
      <c r="G17" s="23" t="s">
        <v>728</v>
      </c>
      <c r="H17" s="21">
        <v>10</v>
      </c>
      <c r="I17" s="21">
        <v>10</v>
      </c>
      <c r="J17" s="7" t="s">
        <v>724</v>
      </c>
      <c r="M17" s="47"/>
    </row>
    <row r="18" s="1" customFormat="1" ht="29" customHeight="1" spans="1:13">
      <c r="A18" s="22"/>
      <c r="B18" s="17" t="s">
        <v>633</v>
      </c>
      <c r="C18" s="28" t="s">
        <v>729</v>
      </c>
      <c r="D18" s="7" t="s">
        <v>687</v>
      </c>
      <c r="E18" s="7">
        <v>100</v>
      </c>
      <c r="F18" s="7" t="s">
        <v>655</v>
      </c>
      <c r="G18" s="23">
        <v>1</v>
      </c>
      <c r="H18" s="21">
        <v>10</v>
      </c>
      <c r="I18" s="21">
        <v>10</v>
      </c>
      <c r="J18" s="7" t="s">
        <v>724</v>
      </c>
      <c r="M18" s="47"/>
    </row>
    <row r="19" s="1" customFormat="1" ht="29" customHeight="1" spans="1:13">
      <c r="A19" s="22"/>
      <c r="B19" s="17" t="s">
        <v>636</v>
      </c>
      <c r="C19" s="28" t="s">
        <v>730</v>
      </c>
      <c r="D19" s="20" t="s">
        <v>690</v>
      </c>
      <c r="E19" s="34">
        <v>77056537.73</v>
      </c>
      <c r="F19" s="7" t="s">
        <v>637</v>
      </c>
      <c r="G19" s="7" t="s">
        <v>731</v>
      </c>
      <c r="H19" s="21">
        <v>10</v>
      </c>
      <c r="I19" s="21">
        <v>10</v>
      </c>
      <c r="J19" s="7" t="s">
        <v>724</v>
      </c>
      <c r="M19" s="47"/>
    </row>
    <row r="20" s="1" customFormat="1" ht="29" customHeight="1" spans="1:13">
      <c r="A20" s="7" t="s">
        <v>638</v>
      </c>
      <c r="B20" s="7" t="s">
        <v>644</v>
      </c>
      <c r="C20" s="28" t="s">
        <v>732</v>
      </c>
      <c r="D20" s="7" t="s">
        <v>641</v>
      </c>
      <c r="E20" s="7" t="s">
        <v>643</v>
      </c>
      <c r="F20" s="7" t="s">
        <v>630</v>
      </c>
      <c r="G20" s="7" t="s">
        <v>643</v>
      </c>
      <c r="H20" s="21">
        <v>15</v>
      </c>
      <c r="I20" s="21">
        <v>15</v>
      </c>
      <c r="J20" s="7" t="s">
        <v>724</v>
      </c>
      <c r="M20" s="47"/>
    </row>
    <row r="21" s="1" customFormat="1" ht="29" customHeight="1" spans="1:13">
      <c r="A21" s="7"/>
      <c r="B21" s="7" t="s">
        <v>717</v>
      </c>
      <c r="C21" s="28" t="s">
        <v>718</v>
      </c>
      <c r="D21" s="7" t="s">
        <v>641</v>
      </c>
      <c r="E21" s="7" t="s">
        <v>643</v>
      </c>
      <c r="F21" s="7" t="s">
        <v>630</v>
      </c>
      <c r="G21" s="7" t="s">
        <v>643</v>
      </c>
      <c r="H21" s="21">
        <v>15</v>
      </c>
      <c r="I21" s="21">
        <v>15</v>
      </c>
      <c r="J21" s="7" t="s">
        <v>724</v>
      </c>
      <c r="M21" s="47"/>
    </row>
    <row r="22" s="1" customFormat="1" ht="29" customHeight="1" spans="1:10">
      <c r="A22" s="26" t="s">
        <v>652</v>
      </c>
      <c r="B22" s="27" t="s">
        <v>653</v>
      </c>
      <c r="C22" s="28" t="s">
        <v>711</v>
      </c>
      <c r="D22" s="20" t="s">
        <v>620</v>
      </c>
      <c r="E22" s="8" t="s">
        <v>733</v>
      </c>
      <c r="F22" s="7" t="s">
        <v>655</v>
      </c>
      <c r="G22" s="23">
        <v>0.8</v>
      </c>
      <c r="H22" s="8">
        <v>5</v>
      </c>
      <c r="I22" s="8">
        <v>5</v>
      </c>
      <c r="J22" s="7" t="s">
        <v>724</v>
      </c>
    </row>
    <row r="23" s="1" customFormat="1" ht="54" customHeight="1" spans="1:10">
      <c r="A23" s="7" t="s">
        <v>696</v>
      </c>
      <c r="B23" s="7"/>
      <c r="C23" s="7"/>
      <c r="D23" s="7" t="s">
        <v>567</v>
      </c>
      <c r="E23" s="7"/>
      <c r="F23" s="7"/>
      <c r="G23" s="7"/>
      <c r="H23" s="7"/>
      <c r="I23" s="7"/>
      <c r="J23" s="7"/>
    </row>
    <row r="24" s="1" customFormat="1" ht="25.5" customHeight="1" spans="1:10">
      <c r="A24" s="7" t="s">
        <v>697</v>
      </c>
      <c r="B24" s="7"/>
      <c r="C24" s="7"/>
      <c r="D24" s="7"/>
      <c r="E24" s="7"/>
      <c r="F24" s="7"/>
      <c r="G24" s="7"/>
      <c r="H24" s="7">
        <v>100</v>
      </c>
      <c r="I24" s="7">
        <v>100</v>
      </c>
      <c r="J24" s="32" t="s">
        <v>698</v>
      </c>
    </row>
    <row r="25" s="1" customFormat="1" ht="17" customHeight="1" spans="1:10">
      <c r="A25" s="29"/>
      <c r="B25" s="29"/>
      <c r="C25" s="29"/>
      <c r="D25" s="29"/>
      <c r="E25" s="29"/>
      <c r="F25" s="29"/>
      <c r="G25" s="29"/>
      <c r="H25" s="29"/>
      <c r="I25" s="29"/>
      <c r="J25" s="33"/>
    </row>
    <row r="26" s="1" customFormat="1" ht="29" customHeight="1" spans="1:10">
      <c r="A26" s="30" t="s">
        <v>657</v>
      </c>
      <c r="B26" s="29"/>
      <c r="C26" s="29"/>
      <c r="D26" s="29"/>
      <c r="E26" s="29"/>
      <c r="F26" s="29"/>
      <c r="G26" s="29"/>
      <c r="H26" s="29"/>
      <c r="I26" s="29"/>
      <c r="J26" s="33"/>
    </row>
    <row r="27" s="1" customFormat="1" ht="27" customHeight="1" spans="1:10">
      <c r="A27" s="30" t="s">
        <v>658</v>
      </c>
      <c r="B27" s="30"/>
      <c r="C27" s="30"/>
      <c r="D27" s="30"/>
      <c r="E27" s="30"/>
      <c r="F27" s="30"/>
      <c r="G27" s="30"/>
      <c r="H27" s="30"/>
      <c r="I27" s="30"/>
      <c r="J27" s="30"/>
    </row>
    <row r="28" ht="19" customHeight="1" spans="1:10">
      <c r="A28" s="30" t="s">
        <v>659</v>
      </c>
      <c r="B28" s="30"/>
      <c r="C28" s="30"/>
      <c r="D28" s="30"/>
      <c r="E28" s="30"/>
      <c r="F28" s="30"/>
      <c r="G28" s="30"/>
      <c r="H28" s="30"/>
      <c r="I28" s="30"/>
      <c r="J28" s="30"/>
    </row>
    <row r="29" ht="18" customHeight="1" spans="1:10">
      <c r="A29" s="30" t="s">
        <v>699</v>
      </c>
      <c r="B29" s="30"/>
      <c r="C29" s="30"/>
      <c r="D29" s="30"/>
      <c r="E29" s="30"/>
      <c r="F29" s="30"/>
      <c r="G29" s="30"/>
      <c r="H29" s="30"/>
      <c r="I29" s="30"/>
      <c r="J29" s="30"/>
    </row>
    <row r="30" ht="18" customHeight="1" spans="1:10">
      <c r="A30" s="30" t="s">
        <v>700</v>
      </c>
      <c r="B30" s="30"/>
      <c r="C30" s="30"/>
      <c r="D30" s="30"/>
      <c r="E30" s="30"/>
      <c r="F30" s="30"/>
      <c r="G30" s="30"/>
      <c r="H30" s="30"/>
      <c r="I30" s="30"/>
      <c r="J30" s="30"/>
    </row>
    <row r="31" ht="18" customHeight="1" spans="1:10">
      <c r="A31" s="30" t="s">
        <v>701</v>
      </c>
      <c r="B31" s="30"/>
      <c r="C31" s="30"/>
      <c r="D31" s="30"/>
      <c r="E31" s="30"/>
      <c r="F31" s="30"/>
      <c r="G31" s="30"/>
      <c r="H31" s="30"/>
      <c r="I31" s="30"/>
      <c r="J31" s="30"/>
    </row>
    <row r="32" ht="24" customHeight="1" spans="1:10">
      <c r="A32" s="30" t="s">
        <v>702</v>
      </c>
      <c r="B32" s="30"/>
      <c r="C32" s="30"/>
      <c r="D32" s="30"/>
      <c r="E32" s="30"/>
      <c r="F32" s="30"/>
      <c r="G32" s="30"/>
      <c r="H32" s="30"/>
      <c r="I32" s="30"/>
      <c r="J32" s="30"/>
    </row>
  </sheetData>
  <mergeCells count="36">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B16:B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U30"/>
  <sheetViews>
    <sheetView zoomScaleSheetLayoutView="60" topLeftCell="A4" workbookViewId="0">
      <selection activeCell="D21" sqref="D21:J21"/>
    </sheetView>
  </sheetViews>
  <sheetFormatPr defaultColWidth="9" defaultRowHeight="14.4"/>
  <cols>
    <col min="1" max="2" width="11.1296296296296" style="1" customWidth="1"/>
    <col min="3" max="3" width="14.6018518518519" style="1" customWidth="1"/>
    <col min="4" max="4" width="14.1296296296296" style="1" customWidth="1"/>
    <col min="5" max="6" width="13.6296296296296" style="1" customWidth="1"/>
    <col min="7" max="7" width="11.1296296296296" style="1" customWidth="1"/>
    <col min="8" max="8" width="9" style="1"/>
    <col min="9" max="9" width="8.62962962962963" style="1" customWidth="1"/>
    <col min="10" max="10" width="11.5" style="1" customWidth="1"/>
    <col min="11" max="12" width="9" style="1"/>
    <col min="13" max="13" width="12.6296296296296" style="1"/>
    <col min="14"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55">
      <c r="A4" s="7" t="s">
        <v>664</v>
      </c>
      <c r="B4" s="7"/>
      <c r="C4" s="8" t="s">
        <v>734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666</v>
      </c>
      <c r="B5" s="7"/>
      <c r="C5" s="9" t="s">
        <v>572</v>
      </c>
      <c r="D5" s="9"/>
      <c r="E5" s="9"/>
      <c r="F5" s="7" t="s">
        <v>667</v>
      </c>
      <c r="G5" s="8" t="s">
        <v>704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675</v>
      </c>
      <c r="D7" s="11">
        <f>D8+D9</f>
        <v>2530000</v>
      </c>
      <c r="E7" s="11">
        <f>E8+E9</f>
        <v>2530000</v>
      </c>
      <c r="F7" s="11">
        <f>F8+F9</f>
        <v>2530000</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677</v>
      </c>
      <c r="D8" s="11">
        <v>2530000</v>
      </c>
      <c r="E8" s="11">
        <v>2530000</v>
      </c>
      <c r="F8" s="11">
        <v>2530000</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678</v>
      </c>
      <c r="D9" s="11">
        <v>0</v>
      </c>
      <c r="E9" s="11">
        <v>0</v>
      </c>
      <c r="F9" s="11">
        <v>0</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46" customHeight="1" spans="1:10">
      <c r="A12" s="7"/>
      <c r="B12" s="44" t="s">
        <v>735</v>
      </c>
      <c r="C12" s="45"/>
      <c r="D12" s="45"/>
      <c r="E12" s="4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29" customHeight="1" spans="1:13">
      <c r="A15" s="17" t="s">
        <v>617</v>
      </c>
      <c r="B15" s="17" t="s">
        <v>626</v>
      </c>
      <c r="C15" s="28" t="s">
        <v>686</v>
      </c>
      <c r="D15" s="7" t="s">
        <v>687</v>
      </c>
      <c r="E15" s="7">
        <v>100</v>
      </c>
      <c r="F15" s="7" t="s">
        <v>655</v>
      </c>
      <c r="G15" s="23">
        <v>1</v>
      </c>
      <c r="H15" s="21">
        <v>10</v>
      </c>
      <c r="I15" s="21">
        <v>10</v>
      </c>
      <c r="J15" s="7" t="s">
        <v>605</v>
      </c>
      <c r="M15" s="47"/>
    </row>
    <row r="16" s="1" customFormat="1" ht="29" customHeight="1" spans="1:13">
      <c r="A16" s="22"/>
      <c r="B16" s="17" t="s">
        <v>636</v>
      </c>
      <c r="C16" s="28" t="s">
        <v>736</v>
      </c>
      <c r="D16" s="20" t="s">
        <v>690</v>
      </c>
      <c r="E16" s="7">
        <v>1890000</v>
      </c>
      <c r="F16" s="7" t="s">
        <v>637</v>
      </c>
      <c r="G16" s="23" t="s">
        <v>737</v>
      </c>
      <c r="H16" s="21">
        <v>15</v>
      </c>
      <c r="I16" s="21">
        <v>15</v>
      </c>
      <c r="J16" s="7" t="s">
        <v>605</v>
      </c>
      <c r="M16" s="47"/>
    </row>
    <row r="17" s="1" customFormat="1" ht="29" customHeight="1" spans="1:13">
      <c r="A17" s="22"/>
      <c r="B17" s="22"/>
      <c r="C17" s="28" t="s">
        <v>738</v>
      </c>
      <c r="D17" s="20" t="s">
        <v>690</v>
      </c>
      <c r="E17" s="7">
        <v>6400000</v>
      </c>
      <c r="F17" s="7" t="s">
        <v>637</v>
      </c>
      <c r="G17" s="7" t="s">
        <v>739</v>
      </c>
      <c r="H17" s="21">
        <v>15</v>
      </c>
      <c r="I17" s="21">
        <v>15</v>
      </c>
      <c r="J17" s="7" t="s">
        <v>605</v>
      </c>
      <c r="M17" s="47"/>
    </row>
    <row r="18" s="1" customFormat="1" ht="29" customHeight="1" spans="1:13">
      <c r="A18" s="7" t="s">
        <v>638</v>
      </c>
      <c r="B18" s="7" t="s">
        <v>644</v>
      </c>
      <c r="C18" s="28" t="s">
        <v>732</v>
      </c>
      <c r="D18" s="7" t="s">
        <v>641</v>
      </c>
      <c r="E18" s="7" t="s">
        <v>643</v>
      </c>
      <c r="F18" s="7" t="s">
        <v>630</v>
      </c>
      <c r="G18" s="7" t="s">
        <v>643</v>
      </c>
      <c r="H18" s="21">
        <v>25</v>
      </c>
      <c r="I18" s="21">
        <v>25</v>
      </c>
      <c r="J18" s="7" t="s">
        <v>605</v>
      </c>
      <c r="M18" s="47"/>
    </row>
    <row r="19" s="1" customFormat="1" ht="29" customHeight="1" spans="1:13">
      <c r="A19" s="7"/>
      <c r="B19" s="7" t="s">
        <v>717</v>
      </c>
      <c r="C19" s="28" t="s">
        <v>740</v>
      </c>
      <c r="D19" s="7" t="s">
        <v>641</v>
      </c>
      <c r="E19" s="7" t="s">
        <v>643</v>
      </c>
      <c r="F19" s="7" t="s">
        <v>630</v>
      </c>
      <c r="G19" s="7" t="s">
        <v>643</v>
      </c>
      <c r="H19" s="21">
        <v>20</v>
      </c>
      <c r="I19" s="21">
        <v>20</v>
      </c>
      <c r="J19" s="7" t="s">
        <v>605</v>
      </c>
      <c r="M19" s="47"/>
    </row>
    <row r="20" s="1" customFormat="1" ht="29" customHeight="1" spans="1:10">
      <c r="A20" s="26" t="s">
        <v>652</v>
      </c>
      <c r="B20" s="27" t="s">
        <v>653</v>
      </c>
      <c r="C20" s="28" t="s">
        <v>711</v>
      </c>
      <c r="D20" s="20" t="s">
        <v>620</v>
      </c>
      <c r="E20" s="8" t="s">
        <v>720</v>
      </c>
      <c r="F20" s="7" t="s">
        <v>655</v>
      </c>
      <c r="G20" s="23">
        <v>0.85</v>
      </c>
      <c r="H20" s="8">
        <v>5</v>
      </c>
      <c r="I20" s="8">
        <v>5</v>
      </c>
      <c r="J20" s="7" t="s">
        <v>605</v>
      </c>
    </row>
    <row r="21" s="1" customFormat="1" ht="54" customHeight="1" spans="1:10">
      <c r="A21" s="7" t="s">
        <v>696</v>
      </c>
      <c r="B21" s="7"/>
      <c r="C21" s="7"/>
      <c r="D21" s="7" t="s">
        <v>567</v>
      </c>
      <c r="E21" s="7"/>
      <c r="F21" s="7"/>
      <c r="G21" s="7"/>
      <c r="H21" s="7"/>
      <c r="I21" s="7"/>
      <c r="J21" s="7"/>
    </row>
    <row r="22" s="1" customFormat="1" ht="25.5" customHeight="1" spans="1:10">
      <c r="A22" s="7" t="s">
        <v>697</v>
      </c>
      <c r="B22" s="7"/>
      <c r="C22" s="7"/>
      <c r="D22" s="7"/>
      <c r="E22" s="7"/>
      <c r="F22" s="7"/>
      <c r="G22" s="7"/>
      <c r="H22" s="7">
        <v>100</v>
      </c>
      <c r="I22" s="7">
        <v>100</v>
      </c>
      <c r="J22" s="32" t="s">
        <v>698</v>
      </c>
    </row>
    <row r="23" s="1" customFormat="1" ht="17" customHeight="1" spans="1:10">
      <c r="A23" s="29"/>
      <c r="B23" s="29"/>
      <c r="C23" s="29"/>
      <c r="D23" s="29"/>
      <c r="E23" s="29"/>
      <c r="F23" s="29"/>
      <c r="G23" s="29"/>
      <c r="H23" s="29"/>
      <c r="I23" s="29"/>
      <c r="J23" s="33"/>
    </row>
    <row r="24" s="1" customFormat="1" ht="29" customHeight="1" spans="1:10">
      <c r="A24" s="30" t="s">
        <v>657</v>
      </c>
      <c r="B24" s="29"/>
      <c r="C24" s="29"/>
      <c r="D24" s="29"/>
      <c r="E24" s="29"/>
      <c r="F24" s="29"/>
      <c r="G24" s="29"/>
      <c r="H24" s="29"/>
      <c r="I24" s="29"/>
      <c r="J24" s="33"/>
    </row>
    <row r="25" s="1" customFormat="1" ht="27" customHeight="1" spans="1:10">
      <c r="A25" s="30" t="s">
        <v>658</v>
      </c>
      <c r="B25" s="30"/>
      <c r="C25" s="30"/>
      <c r="D25" s="30"/>
      <c r="E25" s="30"/>
      <c r="F25" s="30"/>
      <c r="G25" s="30"/>
      <c r="H25" s="30"/>
      <c r="I25" s="30"/>
      <c r="J25" s="30"/>
    </row>
    <row r="26" ht="19" customHeight="1" spans="1:10">
      <c r="A26" s="30" t="s">
        <v>659</v>
      </c>
      <c r="B26" s="30"/>
      <c r="C26" s="30"/>
      <c r="D26" s="30"/>
      <c r="E26" s="30"/>
      <c r="F26" s="30"/>
      <c r="G26" s="30"/>
      <c r="H26" s="30"/>
      <c r="I26" s="30"/>
      <c r="J26" s="30"/>
    </row>
    <row r="27" ht="18" customHeight="1" spans="1:10">
      <c r="A27" s="30" t="s">
        <v>699</v>
      </c>
      <c r="B27" s="30"/>
      <c r="C27" s="30"/>
      <c r="D27" s="30"/>
      <c r="E27" s="30"/>
      <c r="F27" s="30"/>
      <c r="G27" s="30"/>
      <c r="H27" s="30"/>
      <c r="I27" s="30"/>
      <c r="J27" s="30"/>
    </row>
    <row r="28" ht="18" customHeight="1" spans="1:10">
      <c r="A28" s="30" t="s">
        <v>700</v>
      </c>
      <c r="B28" s="30"/>
      <c r="C28" s="30"/>
      <c r="D28" s="30"/>
      <c r="E28" s="30"/>
      <c r="F28" s="30"/>
      <c r="G28" s="30"/>
      <c r="H28" s="30"/>
      <c r="I28" s="30"/>
      <c r="J28" s="30"/>
    </row>
    <row r="29" ht="18" customHeight="1" spans="1:10">
      <c r="A29" s="30" t="s">
        <v>701</v>
      </c>
      <c r="B29" s="30"/>
      <c r="C29" s="30"/>
      <c r="D29" s="30"/>
      <c r="E29" s="30"/>
      <c r="F29" s="30"/>
      <c r="G29" s="30"/>
      <c r="H29" s="30"/>
      <c r="I29" s="30"/>
      <c r="J29" s="30"/>
    </row>
    <row r="30" ht="24" customHeight="1" spans="1:10">
      <c r="A30" s="30" t="s">
        <v>702</v>
      </c>
      <c r="B30" s="30"/>
      <c r="C30" s="30"/>
      <c r="D30" s="30"/>
      <c r="E30" s="30"/>
      <c r="F30" s="30"/>
      <c r="G30" s="30"/>
      <c r="H30" s="30"/>
      <c r="I30" s="30"/>
      <c r="J30" s="30"/>
    </row>
  </sheetData>
  <mergeCells count="36">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6:B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2"/>
  <sheetViews>
    <sheetView showZeros="0" workbookViewId="0">
      <pane xSplit="4" ySplit="9" topLeftCell="E10" activePane="bottomRight" state="frozen"/>
      <selection/>
      <selection pane="topRight"/>
      <selection pane="bottomLeft"/>
      <selection pane="bottomRight" activeCell="I15" sqref="I15:I18"/>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67" t="s">
        <v>114</v>
      </c>
    </row>
    <row r="2" ht="15.6" spans="12:12">
      <c r="L2" s="158" t="s">
        <v>115</v>
      </c>
    </row>
    <row r="3" ht="15.6" spans="1:12">
      <c r="A3" s="158" t="s">
        <v>2</v>
      </c>
      <c r="L3" s="158" t="s">
        <v>3</v>
      </c>
    </row>
    <row r="4" ht="19.5" customHeight="1" spans="1:12">
      <c r="A4" s="159" t="s">
        <v>6</v>
      </c>
      <c r="B4" s="159"/>
      <c r="C4" s="159"/>
      <c r="D4" s="159"/>
      <c r="E4" s="164" t="s">
        <v>97</v>
      </c>
      <c r="F4" s="164" t="s">
        <v>116</v>
      </c>
      <c r="G4" s="164" t="s">
        <v>117</v>
      </c>
      <c r="H4" s="164" t="s">
        <v>118</v>
      </c>
      <c r="I4" s="164"/>
      <c r="J4" s="164" t="s">
        <v>119</v>
      </c>
      <c r="K4" s="164" t="s">
        <v>120</v>
      </c>
      <c r="L4" s="164" t="s">
        <v>121</v>
      </c>
    </row>
    <row r="5" ht="19.5" customHeight="1" spans="1:12">
      <c r="A5" s="164" t="s">
        <v>122</v>
      </c>
      <c r="B5" s="164"/>
      <c r="C5" s="164"/>
      <c r="D5" s="159" t="s">
        <v>123</v>
      </c>
      <c r="E5" s="164"/>
      <c r="F5" s="164"/>
      <c r="G5" s="164"/>
      <c r="H5" s="164" t="s">
        <v>124</v>
      </c>
      <c r="I5" s="164" t="s">
        <v>125</v>
      </c>
      <c r="J5" s="164"/>
      <c r="K5" s="164"/>
      <c r="L5" s="164" t="s">
        <v>124</v>
      </c>
    </row>
    <row r="6" ht="19.5" customHeight="1" spans="1:12">
      <c r="A6" s="164"/>
      <c r="B6" s="164"/>
      <c r="C6" s="164"/>
      <c r="D6" s="159"/>
      <c r="E6" s="164"/>
      <c r="F6" s="164"/>
      <c r="G6" s="164"/>
      <c r="H6" s="164"/>
      <c r="I6" s="164"/>
      <c r="J6" s="164"/>
      <c r="K6" s="164"/>
      <c r="L6" s="164"/>
    </row>
    <row r="7" ht="19.5" customHeight="1" spans="1:12">
      <c r="A7" s="164"/>
      <c r="B7" s="164"/>
      <c r="C7" s="164"/>
      <c r="D7" s="159"/>
      <c r="E7" s="164"/>
      <c r="F7" s="164"/>
      <c r="G7" s="164"/>
      <c r="H7" s="164"/>
      <c r="I7" s="164"/>
      <c r="J7" s="164"/>
      <c r="K7" s="164"/>
      <c r="L7" s="164"/>
    </row>
    <row r="8" ht="19.5" customHeight="1" spans="1:12">
      <c r="A8" s="159" t="s">
        <v>126</v>
      </c>
      <c r="B8" s="159" t="s">
        <v>127</v>
      </c>
      <c r="C8" s="159" t="s">
        <v>128</v>
      </c>
      <c r="D8" s="159" t="s">
        <v>10</v>
      </c>
      <c r="E8" s="164" t="s">
        <v>11</v>
      </c>
      <c r="F8" s="164" t="s">
        <v>12</v>
      </c>
      <c r="G8" s="164" t="s">
        <v>20</v>
      </c>
      <c r="H8" s="164" t="s">
        <v>24</v>
      </c>
      <c r="I8" s="164" t="s">
        <v>28</v>
      </c>
      <c r="J8" s="164" t="s">
        <v>32</v>
      </c>
      <c r="K8" s="164" t="s">
        <v>36</v>
      </c>
      <c r="L8" s="164" t="s">
        <v>40</v>
      </c>
    </row>
    <row r="9" ht="19.5" customHeight="1" spans="1:12">
      <c r="A9" s="159"/>
      <c r="B9" s="159"/>
      <c r="C9" s="159"/>
      <c r="D9" s="159" t="s">
        <v>129</v>
      </c>
      <c r="E9" s="161">
        <v>250171865.4</v>
      </c>
      <c r="F9" s="161">
        <v>250171865.4</v>
      </c>
      <c r="G9" s="161">
        <v>0</v>
      </c>
      <c r="H9" s="161">
        <v>0</v>
      </c>
      <c r="I9" s="161"/>
      <c r="J9" s="161">
        <v>0</v>
      </c>
      <c r="K9" s="161">
        <v>0</v>
      </c>
      <c r="L9" s="161">
        <v>0</v>
      </c>
    </row>
    <row r="10" ht="19.5" customHeight="1" spans="1:12">
      <c r="A10" s="160" t="s">
        <v>130</v>
      </c>
      <c r="B10" s="160"/>
      <c r="C10" s="160"/>
      <c r="D10" s="160" t="s">
        <v>131</v>
      </c>
      <c r="E10" s="161">
        <v>3818320.68</v>
      </c>
      <c r="F10" s="161">
        <v>3818320.68</v>
      </c>
      <c r="G10" s="161">
        <v>0</v>
      </c>
      <c r="H10" s="161">
        <v>0</v>
      </c>
      <c r="I10" s="161"/>
      <c r="J10" s="161">
        <v>0</v>
      </c>
      <c r="K10" s="161">
        <v>0</v>
      </c>
      <c r="L10" s="161">
        <v>0</v>
      </c>
    </row>
    <row r="11" ht="19.5" customHeight="1" spans="1:12">
      <c r="A11" s="160" t="s">
        <v>132</v>
      </c>
      <c r="B11" s="160"/>
      <c r="C11" s="160"/>
      <c r="D11" s="160" t="s">
        <v>133</v>
      </c>
      <c r="E11" s="161">
        <v>3744062.68</v>
      </c>
      <c r="F11" s="161">
        <v>3744062.68</v>
      </c>
      <c r="G11" s="161">
        <v>0</v>
      </c>
      <c r="H11" s="161">
        <v>0</v>
      </c>
      <c r="I11" s="161"/>
      <c r="J11" s="161">
        <v>0</v>
      </c>
      <c r="K11" s="161">
        <v>0</v>
      </c>
      <c r="L11" s="161">
        <v>0</v>
      </c>
    </row>
    <row r="12" ht="19.5" customHeight="1" spans="1:12">
      <c r="A12" s="160" t="s">
        <v>134</v>
      </c>
      <c r="B12" s="160"/>
      <c r="C12" s="160"/>
      <c r="D12" s="160" t="s">
        <v>135</v>
      </c>
      <c r="E12" s="161">
        <v>2096929.52</v>
      </c>
      <c r="F12" s="161">
        <v>2096929.52</v>
      </c>
      <c r="G12" s="161">
        <v>0</v>
      </c>
      <c r="H12" s="161">
        <v>0</v>
      </c>
      <c r="I12" s="161"/>
      <c r="J12" s="161">
        <v>0</v>
      </c>
      <c r="K12" s="161">
        <v>0</v>
      </c>
      <c r="L12" s="161">
        <v>0</v>
      </c>
    </row>
    <row r="13" ht="19.5" customHeight="1" spans="1:12">
      <c r="A13" s="160" t="s">
        <v>136</v>
      </c>
      <c r="B13" s="160"/>
      <c r="C13" s="160"/>
      <c r="D13" s="160" t="s">
        <v>137</v>
      </c>
      <c r="E13" s="161">
        <v>1331276</v>
      </c>
      <c r="F13" s="161">
        <v>1331276</v>
      </c>
      <c r="G13" s="161">
        <v>0</v>
      </c>
      <c r="H13" s="161">
        <v>0</v>
      </c>
      <c r="I13" s="161"/>
      <c r="J13" s="161">
        <v>0</v>
      </c>
      <c r="K13" s="161">
        <v>0</v>
      </c>
      <c r="L13" s="161">
        <v>0</v>
      </c>
    </row>
    <row r="14" ht="19.5" customHeight="1" spans="1:12">
      <c r="A14" s="160" t="s">
        <v>138</v>
      </c>
      <c r="B14" s="160"/>
      <c r="C14" s="160"/>
      <c r="D14" s="160" t="s">
        <v>139</v>
      </c>
      <c r="E14" s="161">
        <v>315857.16</v>
      </c>
      <c r="F14" s="161">
        <v>315857.16</v>
      </c>
      <c r="G14" s="161">
        <v>0</v>
      </c>
      <c r="H14" s="161">
        <v>0</v>
      </c>
      <c r="I14" s="161"/>
      <c r="J14" s="161">
        <v>0</v>
      </c>
      <c r="K14" s="161">
        <v>0</v>
      </c>
      <c r="L14" s="161">
        <v>0</v>
      </c>
    </row>
    <row r="15" ht="19.5" customHeight="1" spans="1:12">
      <c r="A15" s="160" t="s">
        <v>140</v>
      </c>
      <c r="B15" s="160"/>
      <c r="C15" s="160"/>
      <c r="D15" s="160" t="s">
        <v>141</v>
      </c>
      <c r="E15" s="161">
        <v>74258</v>
      </c>
      <c r="F15" s="161">
        <v>74258</v>
      </c>
      <c r="G15" s="161">
        <v>0</v>
      </c>
      <c r="H15" s="161">
        <v>0</v>
      </c>
      <c r="I15" s="161"/>
      <c r="J15" s="161">
        <v>0</v>
      </c>
      <c r="K15" s="161">
        <v>0</v>
      </c>
      <c r="L15" s="161">
        <v>0</v>
      </c>
    </row>
    <row r="16" ht="19.5" customHeight="1" spans="1:12">
      <c r="A16" s="160" t="s">
        <v>142</v>
      </c>
      <c r="B16" s="160"/>
      <c r="C16" s="160"/>
      <c r="D16" s="160" t="s">
        <v>143</v>
      </c>
      <c r="E16" s="161">
        <v>74258</v>
      </c>
      <c r="F16" s="161">
        <v>74258</v>
      </c>
      <c r="G16" s="161">
        <v>0</v>
      </c>
      <c r="H16" s="161">
        <v>0</v>
      </c>
      <c r="I16" s="161"/>
      <c r="J16" s="161">
        <v>0</v>
      </c>
      <c r="K16" s="161">
        <v>0</v>
      </c>
      <c r="L16" s="161">
        <v>0</v>
      </c>
    </row>
    <row r="17" ht="19.5" customHeight="1" spans="1:12">
      <c r="A17" s="160" t="s">
        <v>144</v>
      </c>
      <c r="B17" s="160"/>
      <c r="C17" s="160"/>
      <c r="D17" s="160" t="s">
        <v>145</v>
      </c>
      <c r="E17" s="161">
        <v>962762.22</v>
      </c>
      <c r="F17" s="161">
        <v>962762.22</v>
      </c>
      <c r="G17" s="161">
        <v>0</v>
      </c>
      <c r="H17" s="161">
        <v>0</v>
      </c>
      <c r="I17" s="161"/>
      <c r="J17" s="161">
        <v>0</v>
      </c>
      <c r="K17" s="161">
        <v>0</v>
      </c>
      <c r="L17" s="161">
        <v>0</v>
      </c>
    </row>
    <row r="18" ht="19.5" customHeight="1" spans="1:12">
      <c r="A18" s="160" t="s">
        <v>146</v>
      </c>
      <c r="B18" s="160"/>
      <c r="C18" s="160"/>
      <c r="D18" s="160" t="s">
        <v>147</v>
      </c>
      <c r="E18" s="161">
        <v>962762.22</v>
      </c>
      <c r="F18" s="161">
        <v>962762.22</v>
      </c>
      <c r="G18" s="161">
        <v>0</v>
      </c>
      <c r="H18" s="161">
        <v>0</v>
      </c>
      <c r="I18" s="161"/>
      <c r="J18" s="161">
        <v>0</v>
      </c>
      <c r="K18" s="161">
        <v>0</v>
      </c>
      <c r="L18" s="161">
        <v>0</v>
      </c>
    </row>
    <row r="19" ht="19.5" customHeight="1" spans="1:12">
      <c r="A19" s="160" t="s">
        <v>148</v>
      </c>
      <c r="B19" s="160"/>
      <c r="C19" s="160"/>
      <c r="D19" s="160" t="s">
        <v>149</v>
      </c>
      <c r="E19" s="161">
        <v>15352.08</v>
      </c>
      <c r="F19" s="161">
        <v>15352.08</v>
      </c>
      <c r="G19" s="161">
        <v>0</v>
      </c>
      <c r="H19" s="161">
        <v>0</v>
      </c>
      <c r="I19" s="161"/>
      <c r="J19" s="161">
        <v>0</v>
      </c>
      <c r="K19" s="161">
        <v>0</v>
      </c>
      <c r="L19" s="161">
        <v>0</v>
      </c>
    </row>
    <row r="20" ht="19.5" customHeight="1" spans="1:12">
      <c r="A20" s="160" t="s">
        <v>150</v>
      </c>
      <c r="B20" s="160"/>
      <c r="C20" s="160"/>
      <c r="D20" s="160" t="s">
        <v>151</v>
      </c>
      <c r="E20" s="161">
        <v>427808</v>
      </c>
      <c r="F20" s="161">
        <v>427808</v>
      </c>
      <c r="G20" s="161">
        <v>0</v>
      </c>
      <c r="H20" s="161">
        <v>0</v>
      </c>
      <c r="I20" s="161"/>
      <c r="J20" s="161">
        <v>0</v>
      </c>
      <c r="K20" s="161">
        <v>0</v>
      </c>
      <c r="L20" s="161">
        <v>0</v>
      </c>
    </row>
    <row r="21" ht="19.5" customHeight="1" spans="1:12">
      <c r="A21" s="160" t="s">
        <v>152</v>
      </c>
      <c r="B21" s="160"/>
      <c r="C21" s="160"/>
      <c r="D21" s="160" t="s">
        <v>153</v>
      </c>
      <c r="E21" s="161">
        <v>438251.4</v>
      </c>
      <c r="F21" s="161">
        <v>438251.4</v>
      </c>
      <c r="G21" s="161">
        <v>0</v>
      </c>
      <c r="H21" s="161">
        <v>0</v>
      </c>
      <c r="I21" s="161"/>
      <c r="J21" s="161">
        <v>0</v>
      </c>
      <c r="K21" s="161">
        <v>0</v>
      </c>
      <c r="L21" s="161">
        <v>0</v>
      </c>
    </row>
    <row r="22" ht="19.5" customHeight="1" spans="1:12">
      <c r="A22" s="160" t="s">
        <v>154</v>
      </c>
      <c r="B22" s="160"/>
      <c r="C22" s="160"/>
      <c r="D22" s="160" t="s">
        <v>155</v>
      </c>
      <c r="E22" s="161">
        <v>81350.74</v>
      </c>
      <c r="F22" s="161">
        <v>81350.74</v>
      </c>
      <c r="G22" s="161">
        <v>0</v>
      </c>
      <c r="H22" s="161">
        <v>0</v>
      </c>
      <c r="I22" s="161"/>
      <c r="J22" s="161">
        <v>0</v>
      </c>
      <c r="K22" s="161">
        <v>0</v>
      </c>
      <c r="L22" s="161">
        <v>0</v>
      </c>
    </row>
    <row r="23" ht="19.5" customHeight="1" spans="1:12">
      <c r="A23" s="160" t="s">
        <v>156</v>
      </c>
      <c r="B23" s="160"/>
      <c r="C23" s="160"/>
      <c r="D23" s="160" t="s">
        <v>157</v>
      </c>
      <c r="E23" s="161">
        <v>3860000</v>
      </c>
      <c r="F23" s="161">
        <v>3860000</v>
      </c>
      <c r="G23" s="161">
        <v>0</v>
      </c>
      <c r="H23" s="161">
        <v>0</v>
      </c>
      <c r="I23" s="161"/>
      <c r="J23" s="161">
        <v>0</v>
      </c>
      <c r="K23" s="161">
        <v>0</v>
      </c>
      <c r="L23" s="161">
        <v>0</v>
      </c>
    </row>
    <row r="24" ht="19.5" customHeight="1" spans="1:12">
      <c r="A24" s="160" t="s">
        <v>158</v>
      </c>
      <c r="B24" s="160"/>
      <c r="C24" s="160"/>
      <c r="D24" s="160" t="s">
        <v>159</v>
      </c>
      <c r="E24" s="161">
        <v>3860000</v>
      </c>
      <c r="F24" s="161">
        <v>3860000</v>
      </c>
      <c r="G24" s="161">
        <v>0</v>
      </c>
      <c r="H24" s="161">
        <v>0</v>
      </c>
      <c r="I24" s="161"/>
      <c r="J24" s="161">
        <v>0</v>
      </c>
      <c r="K24" s="161">
        <v>0</v>
      </c>
      <c r="L24" s="161">
        <v>0</v>
      </c>
    </row>
    <row r="25" ht="19.5" customHeight="1" spans="1:12">
      <c r="A25" s="160" t="s">
        <v>160</v>
      </c>
      <c r="B25" s="160"/>
      <c r="C25" s="160"/>
      <c r="D25" s="160" t="s">
        <v>161</v>
      </c>
      <c r="E25" s="161">
        <v>2860000</v>
      </c>
      <c r="F25" s="161">
        <v>2860000</v>
      </c>
      <c r="G25" s="161">
        <v>0</v>
      </c>
      <c r="H25" s="161">
        <v>0</v>
      </c>
      <c r="I25" s="161"/>
      <c r="J25" s="161">
        <v>0</v>
      </c>
      <c r="K25" s="161">
        <v>0</v>
      </c>
      <c r="L25" s="161">
        <v>0</v>
      </c>
    </row>
    <row r="26" ht="19.5" customHeight="1" spans="1:12">
      <c r="A26" s="160" t="s">
        <v>162</v>
      </c>
      <c r="B26" s="160"/>
      <c r="C26" s="160"/>
      <c r="D26" s="160" t="s">
        <v>163</v>
      </c>
      <c r="E26" s="161">
        <v>1000000</v>
      </c>
      <c r="F26" s="161">
        <v>1000000</v>
      </c>
      <c r="G26" s="161">
        <v>0</v>
      </c>
      <c r="H26" s="161">
        <v>0</v>
      </c>
      <c r="I26" s="161"/>
      <c r="J26" s="161">
        <v>0</v>
      </c>
      <c r="K26" s="161">
        <v>0</v>
      </c>
      <c r="L26" s="161">
        <v>0</v>
      </c>
    </row>
    <row r="27" ht="19.5" customHeight="1" spans="1:12">
      <c r="A27" s="160" t="s">
        <v>164</v>
      </c>
      <c r="B27" s="160"/>
      <c r="C27" s="160"/>
      <c r="D27" s="160" t="s">
        <v>165</v>
      </c>
      <c r="E27" s="161">
        <v>149603046.5</v>
      </c>
      <c r="F27" s="161">
        <v>149603046.5</v>
      </c>
      <c r="G27" s="161">
        <v>0</v>
      </c>
      <c r="H27" s="161">
        <v>0</v>
      </c>
      <c r="I27" s="161"/>
      <c r="J27" s="161">
        <v>0</v>
      </c>
      <c r="K27" s="161">
        <v>0</v>
      </c>
      <c r="L27" s="161">
        <v>0</v>
      </c>
    </row>
    <row r="28" ht="19.5" customHeight="1" spans="1:12">
      <c r="A28" s="160" t="s">
        <v>166</v>
      </c>
      <c r="B28" s="160"/>
      <c r="C28" s="160"/>
      <c r="D28" s="160" t="s">
        <v>167</v>
      </c>
      <c r="E28" s="161">
        <v>18751037.66</v>
      </c>
      <c r="F28" s="161">
        <v>18751037.66</v>
      </c>
      <c r="G28" s="161">
        <v>0</v>
      </c>
      <c r="H28" s="161">
        <v>0</v>
      </c>
      <c r="I28" s="161"/>
      <c r="J28" s="161">
        <v>0</v>
      </c>
      <c r="K28" s="161">
        <v>0</v>
      </c>
      <c r="L28" s="161">
        <v>0</v>
      </c>
    </row>
    <row r="29" ht="19.5" customHeight="1" spans="1:12">
      <c r="A29" s="160" t="s">
        <v>168</v>
      </c>
      <c r="B29" s="160"/>
      <c r="C29" s="160"/>
      <c r="D29" s="160" t="s">
        <v>169</v>
      </c>
      <c r="E29" s="161">
        <v>12508039.79</v>
      </c>
      <c r="F29" s="161">
        <v>12508039.79</v>
      </c>
      <c r="G29" s="161">
        <v>0</v>
      </c>
      <c r="H29" s="161">
        <v>0</v>
      </c>
      <c r="I29" s="161"/>
      <c r="J29" s="161">
        <v>0</v>
      </c>
      <c r="K29" s="161">
        <v>0</v>
      </c>
      <c r="L29" s="161">
        <v>0</v>
      </c>
    </row>
    <row r="30" ht="19.5" customHeight="1" spans="1:12">
      <c r="A30" s="160" t="s">
        <v>170</v>
      </c>
      <c r="B30" s="160"/>
      <c r="C30" s="160"/>
      <c r="D30" s="160" t="s">
        <v>171</v>
      </c>
      <c r="E30" s="161">
        <v>6242997.87</v>
      </c>
      <c r="F30" s="161">
        <v>6242997.87</v>
      </c>
      <c r="G30" s="161">
        <v>0</v>
      </c>
      <c r="H30" s="161">
        <v>0</v>
      </c>
      <c r="I30" s="161"/>
      <c r="J30" s="161">
        <v>0</v>
      </c>
      <c r="K30" s="161">
        <v>0</v>
      </c>
      <c r="L30" s="161">
        <v>0</v>
      </c>
    </row>
    <row r="31" ht="19.5" customHeight="1" spans="1:12">
      <c r="A31" s="160" t="s">
        <v>172</v>
      </c>
      <c r="B31" s="160"/>
      <c r="C31" s="160"/>
      <c r="D31" s="160" t="s">
        <v>173</v>
      </c>
      <c r="E31" s="161">
        <v>55900</v>
      </c>
      <c r="F31" s="161">
        <v>55900</v>
      </c>
      <c r="G31" s="161">
        <v>0</v>
      </c>
      <c r="H31" s="161">
        <v>0</v>
      </c>
      <c r="I31" s="161"/>
      <c r="J31" s="161">
        <v>0</v>
      </c>
      <c r="K31" s="161">
        <v>0</v>
      </c>
      <c r="L31" s="161">
        <v>0</v>
      </c>
    </row>
    <row r="32" ht="19.5" customHeight="1" spans="1:12">
      <c r="A32" s="160" t="s">
        <v>174</v>
      </c>
      <c r="B32" s="160"/>
      <c r="C32" s="160"/>
      <c r="D32" s="160" t="s">
        <v>173</v>
      </c>
      <c r="E32" s="161">
        <v>55900</v>
      </c>
      <c r="F32" s="161">
        <v>55900</v>
      </c>
      <c r="G32" s="161">
        <v>0</v>
      </c>
      <c r="H32" s="161">
        <v>0</v>
      </c>
      <c r="I32" s="161"/>
      <c r="J32" s="161">
        <v>0</v>
      </c>
      <c r="K32" s="161">
        <v>0</v>
      </c>
      <c r="L32" s="161">
        <v>0</v>
      </c>
    </row>
    <row r="33" ht="19.5" customHeight="1" spans="1:12">
      <c r="A33" s="160" t="s">
        <v>175</v>
      </c>
      <c r="B33" s="160"/>
      <c r="C33" s="160"/>
      <c r="D33" s="160" t="s">
        <v>176</v>
      </c>
      <c r="E33" s="161">
        <v>57120313.55</v>
      </c>
      <c r="F33" s="161">
        <v>57120313.55</v>
      </c>
      <c r="G33" s="161">
        <v>0</v>
      </c>
      <c r="H33" s="161">
        <v>0</v>
      </c>
      <c r="I33" s="161"/>
      <c r="J33" s="161">
        <v>0</v>
      </c>
      <c r="K33" s="161">
        <v>0</v>
      </c>
      <c r="L33" s="161">
        <v>0</v>
      </c>
    </row>
    <row r="34" ht="19.5" customHeight="1" spans="1:12">
      <c r="A34" s="160" t="s">
        <v>177</v>
      </c>
      <c r="B34" s="160"/>
      <c r="C34" s="160"/>
      <c r="D34" s="160" t="s">
        <v>178</v>
      </c>
      <c r="E34" s="161">
        <v>57120313.55</v>
      </c>
      <c r="F34" s="161">
        <v>57120313.55</v>
      </c>
      <c r="G34" s="161">
        <v>0</v>
      </c>
      <c r="H34" s="161">
        <v>0</v>
      </c>
      <c r="I34" s="161"/>
      <c r="J34" s="161">
        <v>0</v>
      </c>
      <c r="K34" s="161">
        <v>0</v>
      </c>
      <c r="L34" s="161">
        <v>0</v>
      </c>
    </row>
    <row r="35" ht="19.5" customHeight="1" spans="1:12">
      <c r="A35" s="160" t="s">
        <v>179</v>
      </c>
      <c r="B35" s="160"/>
      <c r="C35" s="160"/>
      <c r="D35" s="160" t="s">
        <v>180</v>
      </c>
      <c r="E35" s="161">
        <v>8675795.29</v>
      </c>
      <c r="F35" s="161">
        <v>8675795.29</v>
      </c>
      <c r="G35" s="161">
        <v>0</v>
      </c>
      <c r="H35" s="161">
        <v>0</v>
      </c>
      <c r="I35" s="161"/>
      <c r="J35" s="161">
        <v>0</v>
      </c>
      <c r="K35" s="161">
        <v>0</v>
      </c>
      <c r="L35" s="161">
        <v>0</v>
      </c>
    </row>
    <row r="36" ht="19.5" customHeight="1" spans="1:12">
      <c r="A36" s="160" t="s">
        <v>181</v>
      </c>
      <c r="B36" s="160"/>
      <c r="C36" s="160"/>
      <c r="D36" s="160" t="s">
        <v>180</v>
      </c>
      <c r="E36" s="161">
        <v>8675795.29</v>
      </c>
      <c r="F36" s="161">
        <v>8675795.29</v>
      </c>
      <c r="G36" s="161">
        <v>0</v>
      </c>
      <c r="H36" s="161">
        <v>0</v>
      </c>
      <c r="I36" s="161"/>
      <c r="J36" s="161">
        <v>0</v>
      </c>
      <c r="K36" s="161">
        <v>0</v>
      </c>
      <c r="L36" s="161">
        <v>0</v>
      </c>
    </row>
    <row r="37" ht="19.5" customHeight="1" spans="1:12">
      <c r="A37" s="160" t="s">
        <v>182</v>
      </c>
      <c r="B37" s="160"/>
      <c r="C37" s="160"/>
      <c r="D37" s="160" t="s">
        <v>183</v>
      </c>
      <c r="E37" s="161">
        <v>13000000</v>
      </c>
      <c r="F37" s="161">
        <v>13000000</v>
      </c>
      <c r="G37" s="161">
        <v>0</v>
      </c>
      <c r="H37" s="161">
        <v>0</v>
      </c>
      <c r="I37" s="161"/>
      <c r="J37" s="161">
        <v>0</v>
      </c>
      <c r="K37" s="161">
        <v>0</v>
      </c>
      <c r="L37" s="161">
        <v>0</v>
      </c>
    </row>
    <row r="38" ht="19.5" customHeight="1" spans="1:12">
      <c r="A38" s="160" t="s">
        <v>184</v>
      </c>
      <c r="B38" s="160"/>
      <c r="C38" s="160"/>
      <c r="D38" s="160" t="s">
        <v>185</v>
      </c>
      <c r="E38" s="161">
        <v>13000000</v>
      </c>
      <c r="F38" s="161">
        <v>13000000</v>
      </c>
      <c r="G38" s="161">
        <v>0</v>
      </c>
      <c r="H38" s="161">
        <v>0</v>
      </c>
      <c r="I38" s="161"/>
      <c r="J38" s="161">
        <v>0</v>
      </c>
      <c r="K38" s="161">
        <v>0</v>
      </c>
      <c r="L38" s="161">
        <v>0</v>
      </c>
    </row>
    <row r="39" ht="19.5" customHeight="1" spans="1:12">
      <c r="A39" s="160" t="s">
        <v>186</v>
      </c>
      <c r="B39" s="160"/>
      <c r="C39" s="160"/>
      <c r="D39" s="160" t="s">
        <v>187</v>
      </c>
      <c r="E39" s="161">
        <v>52000000</v>
      </c>
      <c r="F39" s="161">
        <v>52000000</v>
      </c>
      <c r="G39" s="161">
        <v>0</v>
      </c>
      <c r="H39" s="161">
        <v>0</v>
      </c>
      <c r="I39" s="161"/>
      <c r="J39" s="161">
        <v>0</v>
      </c>
      <c r="K39" s="161">
        <v>0</v>
      </c>
      <c r="L39" s="161">
        <v>0</v>
      </c>
    </row>
    <row r="40" ht="19.5" customHeight="1" spans="1:12">
      <c r="A40" s="160" t="s">
        <v>188</v>
      </c>
      <c r="B40" s="160"/>
      <c r="C40" s="160"/>
      <c r="D40" s="160" t="s">
        <v>189</v>
      </c>
      <c r="E40" s="161">
        <v>52000000</v>
      </c>
      <c r="F40" s="161">
        <v>52000000</v>
      </c>
      <c r="G40" s="161">
        <v>0</v>
      </c>
      <c r="H40" s="161">
        <v>0</v>
      </c>
      <c r="I40" s="161"/>
      <c r="J40" s="161">
        <v>0</v>
      </c>
      <c r="K40" s="161">
        <v>0</v>
      </c>
      <c r="L40" s="161">
        <v>0</v>
      </c>
    </row>
    <row r="41" ht="19.5" customHeight="1" spans="1:12">
      <c r="A41" s="160" t="s">
        <v>190</v>
      </c>
      <c r="B41" s="160"/>
      <c r="C41" s="160"/>
      <c r="D41" s="160" t="s">
        <v>191</v>
      </c>
      <c r="E41" s="161">
        <v>42686536</v>
      </c>
      <c r="F41" s="161">
        <v>42686536</v>
      </c>
      <c r="G41" s="161">
        <v>0</v>
      </c>
      <c r="H41" s="161">
        <v>0</v>
      </c>
      <c r="I41" s="161"/>
      <c r="J41" s="161">
        <v>0</v>
      </c>
      <c r="K41" s="161">
        <v>0</v>
      </c>
      <c r="L41" s="161">
        <v>0</v>
      </c>
    </row>
    <row r="42" ht="19.5" customHeight="1" spans="1:12">
      <c r="A42" s="160" t="s">
        <v>192</v>
      </c>
      <c r="B42" s="160"/>
      <c r="C42" s="160"/>
      <c r="D42" s="160" t="s">
        <v>193</v>
      </c>
      <c r="E42" s="161">
        <v>41838200</v>
      </c>
      <c r="F42" s="161">
        <v>41838200</v>
      </c>
      <c r="G42" s="161">
        <v>0</v>
      </c>
      <c r="H42" s="161">
        <v>0</v>
      </c>
      <c r="I42" s="161"/>
      <c r="J42" s="161">
        <v>0</v>
      </c>
      <c r="K42" s="161">
        <v>0</v>
      </c>
      <c r="L42" s="161">
        <v>0</v>
      </c>
    </row>
    <row r="43" ht="19.5" customHeight="1" spans="1:12">
      <c r="A43" s="160" t="s">
        <v>194</v>
      </c>
      <c r="B43" s="160"/>
      <c r="C43" s="160"/>
      <c r="D43" s="160" t="s">
        <v>195</v>
      </c>
      <c r="E43" s="161">
        <v>3920200</v>
      </c>
      <c r="F43" s="161">
        <v>3920200</v>
      </c>
      <c r="G43" s="161">
        <v>0</v>
      </c>
      <c r="H43" s="161">
        <v>0</v>
      </c>
      <c r="I43" s="161"/>
      <c r="J43" s="161">
        <v>0</v>
      </c>
      <c r="K43" s="161">
        <v>0</v>
      </c>
      <c r="L43" s="161">
        <v>0</v>
      </c>
    </row>
    <row r="44" ht="19.5" customHeight="1" spans="1:12">
      <c r="A44" s="160" t="s">
        <v>196</v>
      </c>
      <c r="B44" s="160"/>
      <c r="C44" s="160"/>
      <c r="D44" s="160" t="s">
        <v>197</v>
      </c>
      <c r="E44" s="161">
        <v>2830000</v>
      </c>
      <c r="F44" s="161">
        <v>2830000</v>
      </c>
      <c r="G44" s="161">
        <v>0</v>
      </c>
      <c r="H44" s="161">
        <v>0</v>
      </c>
      <c r="I44" s="161"/>
      <c r="J44" s="161">
        <v>0</v>
      </c>
      <c r="K44" s="161">
        <v>0</v>
      </c>
      <c r="L44" s="161">
        <v>0</v>
      </c>
    </row>
    <row r="45" ht="19.5" customHeight="1" spans="1:12">
      <c r="A45" s="160" t="s">
        <v>198</v>
      </c>
      <c r="B45" s="160"/>
      <c r="C45" s="160"/>
      <c r="D45" s="160" t="s">
        <v>199</v>
      </c>
      <c r="E45" s="161">
        <v>26807700</v>
      </c>
      <c r="F45" s="161">
        <v>26807700</v>
      </c>
      <c r="G45" s="161">
        <v>0</v>
      </c>
      <c r="H45" s="161">
        <v>0</v>
      </c>
      <c r="I45" s="161"/>
      <c r="J45" s="161">
        <v>0</v>
      </c>
      <c r="K45" s="161">
        <v>0</v>
      </c>
      <c r="L45" s="161">
        <v>0</v>
      </c>
    </row>
    <row r="46" ht="19.5" customHeight="1" spans="1:12">
      <c r="A46" s="160" t="s">
        <v>200</v>
      </c>
      <c r="B46" s="160"/>
      <c r="C46" s="160"/>
      <c r="D46" s="160" t="s">
        <v>201</v>
      </c>
      <c r="E46" s="161">
        <v>8280300</v>
      </c>
      <c r="F46" s="161">
        <v>8280300</v>
      </c>
      <c r="G46" s="161">
        <v>0</v>
      </c>
      <c r="H46" s="161">
        <v>0</v>
      </c>
      <c r="I46" s="161"/>
      <c r="J46" s="161">
        <v>0</v>
      </c>
      <c r="K46" s="161">
        <v>0</v>
      </c>
      <c r="L46" s="161">
        <v>0</v>
      </c>
    </row>
    <row r="47" ht="19.5" customHeight="1" spans="1:12">
      <c r="A47" s="160" t="s">
        <v>202</v>
      </c>
      <c r="B47" s="160"/>
      <c r="C47" s="160"/>
      <c r="D47" s="160" t="s">
        <v>203</v>
      </c>
      <c r="E47" s="161">
        <v>848336</v>
      </c>
      <c r="F47" s="161">
        <v>848336</v>
      </c>
      <c r="G47" s="161">
        <v>0</v>
      </c>
      <c r="H47" s="161">
        <v>0</v>
      </c>
      <c r="I47" s="161"/>
      <c r="J47" s="161">
        <v>0</v>
      </c>
      <c r="K47" s="161">
        <v>0</v>
      </c>
      <c r="L47" s="161">
        <v>0</v>
      </c>
    </row>
    <row r="48" ht="19.5" customHeight="1" spans="1:12">
      <c r="A48" s="160" t="s">
        <v>204</v>
      </c>
      <c r="B48" s="160"/>
      <c r="C48" s="160"/>
      <c r="D48" s="160" t="s">
        <v>205</v>
      </c>
      <c r="E48" s="161">
        <v>848336</v>
      </c>
      <c r="F48" s="161">
        <v>848336</v>
      </c>
      <c r="G48" s="161">
        <v>0</v>
      </c>
      <c r="H48" s="161">
        <v>0</v>
      </c>
      <c r="I48" s="161"/>
      <c r="J48" s="161">
        <v>0</v>
      </c>
      <c r="K48" s="161">
        <v>0</v>
      </c>
      <c r="L48" s="161">
        <v>0</v>
      </c>
    </row>
    <row r="49" ht="19.5" customHeight="1" spans="1:12">
      <c r="A49" s="160" t="s">
        <v>206</v>
      </c>
      <c r="B49" s="160"/>
      <c r="C49" s="160"/>
      <c r="D49" s="160" t="s">
        <v>207</v>
      </c>
      <c r="E49" s="161">
        <v>49241200</v>
      </c>
      <c r="F49" s="161">
        <v>49241200</v>
      </c>
      <c r="G49" s="161">
        <v>0</v>
      </c>
      <c r="H49" s="161">
        <v>0</v>
      </c>
      <c r="I49" s="161"/>
      <c r="J49" s="161">
        <v>0</v>
      </c>
      <c r="K49" s="161">
        <v>0</v>
      </c>
      <c r="L49" s="161">
        <v>0</v>
      </c>
    </row>
    <row r="50" ht="19.5" customHeight="1" spans="1:12">
      <c r="A50" s="160" t="s">
        <v>208</v>
      </c>
      <c r="B50" s="160"/>
      <c r="C50" s="160"/>
      <c r="D50" s="160" t="s">
        <v>209</v>
      </c>
      <c r="E50" s="161">
        <v>49241200</v>
      </c>
      <c r="F50" s="161">
        <v>49241200</v>
      </c>
      <c r="G50" s="161">
        <v>0</v>
      </c>
      <c r="H50" s="161">
        <v>0</v>
      </c>
      <c r="I50" s="161"/>
      <c r="J50" s="161">
        <v>0</v>
      </c>
      <c r="K50" s="161">
        <v>0</v>
      </c>
      <c r="L50" s="161">
        <v>0</v>
      </c>
    </row>
    <row r="51" ht="19.5" customHeight="1" spans="1:12">
      <c r="A51" s="160" t="s">
        <v>210</v>
      </c>
      <c r="B51" s="160"/>
      <c r="C51" s="160"/>
      <c r="D51" s="160" t="s">
        <v>211</v>
      </c>
      <c r="E51" s="161">
        <v>49241200</v>
      </c>
      <c r="F51" s="161">
        <v>49241200</v>
      </c>
      <c r="G51" s="161">
        <v>0</v>
      </c>
      <c r="H51" s="161">
        <v>0</v>
      </c>
      <c r="I51" s="161"/>
      <c r="J51" s="161">
        <v>0</v>
      </c>
      <c r="K51" s="161">
        <v>0</v>
      </c>
      <c r="L51" s="161">
        <v>0</v>
      </c>
    </row>
    <row r="52" ht="19.5" customHeight="1" spans="1:12">
      <c r="A52" s="160" t="s">
        <v>212</v>
      </c>
      <c r="B52" s="160"/>
      <c r="C52" s="160"/>
      <c r="D52" s="160"/>
      <c r="E52" s="160"/>
      <c r="F52" s="160"/>
      <c r="G52" s="160"/>
      <c r="H52" s="160"/>
      <c r="I52" s="160"/>
      <c r="J52" s="160"/>
      <c r="K52" s="160"/>
      <c r="L52" s="160"/>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T32"/>
  <sheetViews>
    <sheetView zoomScaleSheetLayoutView="60" topLeftCell="A2" workbookViewId="0">
      <selection activeCell="D23" sqref="D23:J23"/>
    </sheetView>
  </sheetViews>
  <sheetFormatPr defaultColWidth="9" defaultRowHeight="14.4"/>
  <cols>
    <col min="1" max="2" width="11.1296296296296" style="1" customWidth="1"/>
    <col min="3" max="3" width="14.6018518518519" style="1" customWidth="1"/>
    <col min="4" max="4" width="14.1296296296296" style="1" customWidth="1"/>
    <col min="5" max="6" width="13.6296296296296" style="1" customWidth="1"/>
    <col min="7" max="7" width="11.1296296296296" style="1" customWidth="1"/>
    <col min="8" max="8" width="9" style="1"/>
    <col min="9" max="9" width="8.62962962962963" style="1" customWidth="1"/>
    <col min="10" max="10" width="11.5"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54">
      <c r="A4" s="7" t="s">
        <v>664</v>
      </c>
      <c r="B4" s="7"/>
      <c r="C4" s="8" t="s">
        <v>741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4" customFormat="1" ht="18" customHeight="1" spans="1:254">
      <c r="A5" s="7" t="s">
        <v>666</v>
      </c>
      <c r="B5" s="7"/>
      <c r="C5" s="9" t="s">
        <v>572</v>
      </c>
      <c r="D5" s="9"/>
      <c r="E5" s="9"/>
      <c r="F5" s="7" t="s">
        <v>667</v>
      </c>
      <c r="G5" s="8" t="s">
        <v>742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4" customFormat="1" ht="36" customHeight="1" spans="1:254">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4" customFormat="1" ht="36" customHeight="1" spans="1:254">
      <c r="A7" s="7"/>
      <c r="B7" s="7"/>
      <c r="C7" s="10" t="s">
        <v>675</v>
      </c>
      <c r="D7" s="34">
        <f t="shared" ref="D7:F7" si="0">D8+D9</f>
        <v>49241200</v>
      </c>
      <c r="E7" s="34">
        <f t="shared" si="0"/>
        <v>49241200</v>
      </c>
      <c r="F7" s="34">
        <f t="shared" si="0"/>
        <v>49241200</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row>
    <row r="8" s="4" customFormat="1" ht="36" customHeight="1" spans="1:254">
      <c r="A8" s="7"/>
      <c r="B8" s="7"/>
      <c r="C8" s="10" t="s">
        <v>677</v>
      </c>
      <c r="D8" s="34">
        <v>49241200</v>
      </c>
      <c r="E8" s="34">
        <v>49241200</v>
      </c>
      <c r="F8" s="34">
        <v>49241200</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row>
    <row r="9" s="4" customFormat="1" ht="36" customHeight="1" spans="1:254">
      <c r="A9" s="7"/>
      <c r="B9" s="7"/>
      <c r="C9" s="10" t="s">
        <v>678</v>
      </c>
      <c r="D9" s="11">
        <v>0</v>
      </c>
      <c r="E9" s="11">
        <v>0</v>
      </c>
      <c r="F9" s="11">
        <v>0</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46" customHeight="1" spans="1:10">
      <c r="A12" s="7"/>
      <c r="B12" s="44"/>
      <c r="C12" s="45"/>
      <c r="D12" s="45"/>
      <c r="E12" s="4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29" customHeight="1" spans="1:10">
      <c r="A15" s="17" t="s">
        <v>617</v>
      </c>
      <c r="B15" s="7" t="s">
        <v>626</v>
      </c>
      <c r="C15" s="28" t="s">
        <v>686</v>
      </c>
      <c r="D15" s="7" t="s">
        <v>687</v>
      </c>
      <c r="E15" s="7">
        <v>100</v>
      </c>
      <c r="F15" s="7" t="s">
        <v>655</v>
      </c>
      <c r="G15" s="23">
        <v>1</v>
      </c>
      <c r="H15" s="8">
        <v>15</v>
      </c>
      <c r="I15" s="8">
        <v>15</v>
      </c>
      <c r="J15" s="7" t="s">
        <v>605</v>
      </c>
    </row>
    <row r="16" s="1" customFormat="1" ht="29" customHeight="1" spans="1:10">
      <c r="A16" s="22"/>
      <c r="B16" s="7" t="s">
        <v>618</v>
      </c>
      <c r="C16" s="28" t="s">
        <v>743</v>
      </c>
      <c r="D16" s="7" t="s">
        <v>687</v>
      </c>
      <c r="E16" s="7">
        <v>2</v>
      </c>
      <c r="F16" s="7" t="s">
        <v>744</v>
      </c>
      <c r="G16" s="23" t="s">
        <v>745</v>
      </c>
      <c r="H16" s="8">
        <v>10</v>
      </c>
      <c r="I16" s="8">
        <v>10</v>
      </c>
      <c r="J16" s="7" t="s">
        <v>605</v>
      </c>
    </row>
    <row r="17" s="1" customFormat="1" ht="29" customHeight="1" spans="1:10">
      <c r="A17" s="22"/>
      <c r="B17" s="7" t="s">
        <v>633</v>
      </c>
      <c r="C17" s="28" t="s">
        <v>746</v>
      </c>
      <c r="D17" s="7" t="s">
        <v>687</v>
      </c>
      <c r="E17" s="7">
        <v>100</v>
      </c>
      <c r="F17" s="7" t="s">
        <v>655</v>
      </c>
      <c r="G17" s="23">
        <v>1</v>
      </c>
      <c r="H17" s="8">
        <v>15</v>
      </c>
      <c r="I17" s="8">
        <v>15</v>
      </c>
      <c r="J17" s="7" t="s">
        <v>605</v>
      </c>
    </row>
    <row r="18" s="1" customFormat="1" ht="29" customHeight="1" spans="1:10">
      <c r="A18" s="22"/>
      <c r="B18" s="7" t="s">
        <v>636</v>
      </c>
      <c r="C18" s="28" t="s">
        <v>747</v>
      </c>
      <c r="D18" s="20" t="s">
        <v>690</v>
      </c>
      <c r="E18" s="7">
        <v>49241200</v>
      </c>
      <c r="F18" s="7" t="s">
        <v>637</v>
      </c>
      <c r="G18" s="7" t="s">
        <v>748</v>
      </c>
      <c r="H18" s="8">
        <v>10</v>
      </c>
      <c r="I18" s="8">
        <v>10</v>
      </c>
      <c r="J18" s="7" t="s">
        <v>605</v>
      </c>
    </row>
    <row r="19" s="1" customFormat="1" ht="29" customHeight="1" spans="1:10">
      <c r="A19" s="7" t="s">
        <v>638</v>
      </c>
      <c r="B19" s="7" t="s">
        <v>644</v>
      </c>
      <c r="C19" s="28" t="s">
        <v>692</v>
      </c>
      <c r="D19" s="7" t="s">
        <v>641</v>
      </c>
      <c r="E19" s="7" t="s">
        <v>643</v>
      </c>
      <c r="F19" s="7" t="s">
        <v>630</v>
      </c>
      <c r="G19" s="7" t="s">
        <v>643</v>
      </c>
      <c r="H19" s="8">
        <v>10</v>
      </c>
      <c r="I19" s="8">
        <v>10</v>
      </c>
      <c r="J19" s="7" t="s">
        <v>605</v>
      </c>
    </row>
    <row r="20" s="1" customFormat="1" ht="29" customHeight="1" spans="1:10">
      <c r="A20" s="7"/>
      <c r="B20" s="7"/>
      <c r="C20" s="28" t="s">
        <v>749</v>
      </c>
      <c r="D20" s="7" t="s">
        <v>641</v>
      </c>
      <c r="E20" s="7" t="s">
        <v>643</v>
      </c>
      <c r="F20" s="7" t="s">
        <v>630</v>
      </c>
      <c r="G20" s="7" t="s">
        <v>643</v>
      </c>
      <c r="H20" s="21">
        <v>15</v>
      </c>
      <c r="I20" s="21">
        <v>15</v>
      </c>
      <c r="J20" s="7" t="s">
        <v>605</v>
      </c>
    </row>
    <row r="21" s="1" customFormat="1" ht="29" customHeight="1" spans="1:10">
      <c r="A21" s="7"/>
      <c r="B21" s="7" t="s">
        <v>650</v>
      </c>
      <c r="C21" s="28" t="s">
        <v>651</v>
      </c>
      <c r="D21" s="7" t="s">
        <v>641</v>
      </c>
      <c r="E21" s="7" t="s">
        <v>643</v>
      </c>
      <c r="F21" s="7" t="s">
        <v>630</v>
      </c>
      <c r="G21" s="7" t="s">
        <v>643</v>
      </c>
      <c r="H21" s="8">
        <v>10</v>
      </c>
      <c r="I21" s="8">
        <v>10</v>
      </c>
      <c r="J21" s="7" t="s">
        <v>605</v>
      </c>
    </row>
    <row r="22" s="1" customFormat="1" ht="29" customHeight="1" spans="1:10">
      <c r="A22" s="26" t="s">
        <v>652</v>
      </c>
      <c r="B22" s="27" t="s">
        <v>653</v>
      </c>
      <c r="C22" s="28" t="s">
        <v>711</v>
      </c>
      <c r="D22" s="20" t="s">
        <v>620</v>
      </c>
      <c r="E22" s="8" t="s">
        <v>720</v>
      </c>
      <c r="F22" s="7" t="s">
        <v>655</v>
      </c>
      <c r="G22" s="23">
        <v>0.85</v>
      </c>
      <c r="H22" s="21">
        <v>5</v>
      </c>
      <c r="I22" s="8">
        <v>5</v>
      </c>
      <c r="J22" s="7" t="s">
        <v>605</v>
      </c>
    </row>
    <row r="23" s="1" customFormat="1" ht="54" customHeight="1" spans="1:10">
      <c r="A23" s="7" t="s">
        <v>696</v>
      </c>
      <c r="B23" s="7"/>
      <c r="C23" s="7"/>
      <c r="D23" s="7" t="s">
        <v>567</v>
      </c>
      <c r="E23" s="7"/>
      <c r="F23" s="7"/>
      <c r="G23" s="7"/>
      <c r="H23" s="7"/>
      <c r="I23" s="7"/>
      <c r="J23" s="7"/>
    </row>
    <row r="24" s="1" customFormat="1" ht="25.5" customHeight="1" spans="1:10">
      <c r="A24" s="7" t="s">
        <v>697</v>
      </c>
      <c r="B24" s="7"/>
      <c r="C24" s="7"/>
      <c r="D24" s="7"/>
      <c r="E24" s="7"/>
      <c r="F24" s="7"/>
      <c r="G24" s="7"/>
      <c r="H24" s="7">
        <v>100</v>
      </c>
      <c r="I24" s="7">
        <v>100</v>
      </c>
      <c r="J24" s="32" t="s">
        <v>698</v>
      </c>
    </row>
    <row r="25" s="1" customFormat="1" ht="17" customHeight="1" spans="1:10">
      <c r="A25" s="29"/>
      <c r="B25" s="29"/>
      <c r="C25" s="29"/>
      <c r="D25" s="29"/>
      <c r="E25" s="29"/>
      <c r="F25" s="29"/>
      <c r="G25" s="29"/>
      <c r="H25" s="29"/>
      <c r="I25" s="29"/>
      <c r="J25" s="33"/>
    </row>
    <row r="26" s="1" customFormat="1" ht="29" customHeight="1" spans="1:10">
      <c r="A26" s="30" t="s">
        <v>657</v>
      </c>
      <c r="B26" s="29"/>
      <c r="C26" s="29"/>
      <c r="D26" s="29"/>
      <c r="E26" s="29"/>
      <c r="F26" s="29"/>
      <c r="G26" s="29"/>
      <c r="H26" s="29"/>
      <c r="I26" s="29"/>
      <c r="J26" s="33"/>
    </row>
    <row r="27" s="1" customFormat="1" ht="27" customHeight="1" spans="1:10">
      <c r="A27" s="30" t="s">
        <v>658</v>
      </c>
      <c r="B27" s="30"/>
      <c r="C27" s="30"/>
      <c r="D27" s="30"/>
      <c r="E27" s="30"/>
      <c r="F27" s="30"/>
      <c r="G27" s="30"/>
      <c r="H27" s="30"/>
      <c r="I27" s="30"/>
      <c r="J27" s="30"/>
    </row>
    <row r="28" ht="19" customHeight="1" spans="1:10">
      <c r="A28" s="30" t="s">
        <v>659</v>
      </c>
      <c r="B28" s="30"/>
      <c r="C28" s="30"/>
      <c r="D28" s="30"/>
      <c r="E28" s="30"/>
      <c r="F28" s="30"/>
      <c r="G28" s="30"/>
      <c r="H28" s="30"/>
      <c r="I28" s="30"/>
      <c r="J28" s="30"/>
    </row>
    <row r="29" ht="18" customHeight="1" spans="1:10">
      <c r="A29" s="30" t="s">
        <v>699</v>
      </c>
      <c r="B29" s="30"/>
      <c r="C29" s="30"/>
      <c r="D29" s="30"/>
      <c r="E29" s="30"/>
      <c r="F29" s="30"/>
      <c r="G29" s="30"/>
      <c r="H29" s="30"/>
      <c r="I29" s="30"/>
      <c r="J29" s="30"/>
    </row>
    <row r="30" ht="18" customHeight="1" spans="1:10">
      <c r="A30" s="30" t="s">
        <v>700</v>
      </c>
      <c r="B30" s="30"/>
      <c r="C30" s="30"/>
      <c r="D30" s="30"/>
      <c r="E30" s="30"/>
      <c r="F30" s="30"/>
      <c r="G30" s="30"/>
      <c r="H30" s="30"/>
      <c r="I30" s="30"/>
      <c r="J30" s="30"/>
    </row>
    <row r="31" ht="18" customHeight="1" spans="1:10">
      <c r="A31" s="30" t="s">
        <v>701</v>
      </c>
      <c r="B31" s="30"/>
      <c r="C31" s="30"/>
      <c r="D31" s="30"/>
      <c r="E31" s="30"/>
      <c r="F31" s="30"/>
      <c r="G31" s="30"/>
      <c r="H31" s="30"/>
      <c r="I31" s="30"/>
      <c r="J31" s="30"/>
    </row>
    <row r="32" ht="24" customHeight="1" spans="1:10">
      <c r="A32" s="30" t="s">
        <v>702</v>
      </c>
      <c r="B32" s="30"/>
      <c r="C32" s="30"/>
      <c r="D32" s="30"/>
      <c r="E32" s="30"/>
      <c r="F32" s="30"/>
      <c r="G32" s="30"/>
      <c r="H32" s="30"/>
      <c r="I32" s="30"/>
      <c r="J32" s="30"/>
    </row>
  </sheetData>
  <mergeCells count="36">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B19:B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S29"/>
  <sheetViews>
    <sheetView zoomScaleSheetLayoutView="60" workbookViewId="0">
      <selection activeCell="D20" sqref="D20:J20"/>
    </sheetView>
  </sheetViews>
  <sheetFormatPr defaultColWidth="9" defaultRowHeight="14.4"/>
  <cols>
    <col min="1" max="2" width="11.1296296296296" style="1" customWidth="1"/>
    <col min="3" max="3" width="14.6018518518519" style="1" customWidth="1"/>
    <col min="4" max="4" width="14.1296296296296" style="1" customWidth="1"/>
    <col min="5" max="6" width="13.6296296296296" style="1" customWidth="1"/>
    <col min="7" max="7" width="10.1296296296296" style="1" customWidth="1"/>
    <col min="8" max="8" width="9" style="1"/>
    <col min="9" max="9" width="8.62962962962963" style="1" customWidth="1"/>
    <col min="10" max="10" width="11.5"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53">
      <c r="A4" s="7" t="s">
        <v>664</v>
      </c>
      <c r="B4" s="7"/>
      <c r="C4" s="8" t="s">
        <v>750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4" customFormat="1" ht="18" customHeight="1" spans="1:253">
      <c r="A5" s="7" t="s">
        <v>666</v>
      </c>
      <c r="B5" s="7"/>
      <c r="C5" s="9" t="s">
        <v>572</v>
      </c>
      <c r="D5" s="9"/>
      <c r="E5" s="9"/>
      <c r="F5" s="7" t="s">
        <v>667</v>
      </c>
      <c r="G5" s="8" t="s">
        <v>668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4" customFormat="1" ht="36" customHeight="1" spans="1:253">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row>
    <row r="7" s="4" customFormat="1" ht="36" customHeight="1" spans="1:253">
      <c r="A7" s="7"/>
      <c r="B7" s="7"/>
      <c r="C7" s="10" t="s">
        <v>675</v>
      </c>
      <c r="D7" s="11">
        <f>D8+D9</f>
        <v>6692366.12</v>
      </c>
      <c r="E7" s="11">
        <f>E8+E9</f>
        <v>6692366.12</v>
      </c>
      <c r="F7" s="11">
        <f>F8+F9</f>
        <v>6692366.12</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row>
    <row r="8" s="4" customFormat="1" ht="36" customHeight="1" spans="1:253">
      <c r="A8" s="7"/>
      <c r="B8" s="7"/>
      <c r="C8" s="10" t="s">
        <v>677</v>
      </c>
      <c r="D8" s="11">
        <v>5169678.98</v>
      </c>
      <c r="E8" s="11">
        <v>5169678.98</v>
      </c>
      <c r="F8" s="11">
        <v>5169678.98</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4" customFormat="1" ht="36" customHeight="1" spans="1:253">
      <c r="A9" s="7"/>
      <c r="B9" s="7"/>
      <c r="C9" s="10" t="s">
        <v>678</v>
      </c>
      <c r="D9" s="11">
        <v>1522687.14</v>
      </c>
      <c r="E9" s="11">
        <v>1522687.14</v>
      </c>
      <c r="F9" s="11">
        <v>1522687.14</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56" customHeight="1" spans="1:10">
      <c r="A12" s="7"/>
      <c r="B12" s="14" t="s">
        <v>751</v>
      </c>
      <c r="C12" s="15"/>
      <c r="D12" s="15"/>
      <c r="E12" s="1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29" customHeight="1" spans="1:10">
      <c r="A15" s="17" t="s">
        <v>617</v>
      </c>
      <c r="B15" s="7" t="s">
        <v>626</v>
      </c>
      <c r="C15" s="28" t="s">
        <v>686</v>
      </c>
      <c r="D15" s="7" t="s">
        <v>687</v>
      </c>
      <c r="E15" s="7">
        <v>100</v>
      </c>
      <c r="F15" s="7" t="s">
        <v>655</v>
      </c>
      <c r="G15" s="23">
        <v>1</v>
      </c>
      <c r="H15" s="21">
        <v>25</v>
      </c>
      <c r="I15" s="21">
        <v>25</v>
      </c>
      <c r="J15" s="7" t="s">
        <v>605</v>
      </c>
    </row>
    <row r="16" s="1" customFormat="1" ht="29" customHeight="1" spans="1:10">
      <c r="A16" s="22"/>
      <c r="B16" s="7" t="s">
        <v>636</v>
      </c>
      <c r="C16" s="28" t="s">
        <v>752</v>
      </c>
      <c r="D16" s="20" t="s">
        <v>690</v>
      </c>
      <c r="E16" s="7">
        <v>6075184.42</v>
      </c>
      <c r="F16" s="7" t="s">
        <v>637</v>
      </c>
      <c r="G16" s="7" t="s">
        <v>753</v>
      </c>
      <c r="H16" s="8">
        <v>20</v>
      </c>
      <c r="I16" s="8">
        <v>20</v>
      </c>
      <c r="J16" s="7" t="s">
        <v>605</v>
      </c>
    </row>
    <row r="17" s="1" customFormat="1" ht="29" customHeight="1" spans="1:10">
      <c r="A17" s="7" t="s">
        <v>638</v>
      </c>
      <c r="B17" s="7" t="s">
        <v>644</v>
      </c>
      <c r="C17" s="28" t="s">
        <v>754</v>
      </c>
      <c r="D17" s="7" t="s">
        <v>641</v>
      </c>
      <c r="E17" s="7" t="s">
        <v>643</v>
      </c>
      <c r="F17" s="7" t="s">
        <v>630</v>
      </c>
      <c r="G17" s="7" t="s">
        <v>643</v>
      </c>
      <c r="H17" s="8">
        <v>20</v>
      </c>
      <c r="I17" s="8">
        <v>20</v>
      </c>
      <c r="J17" s="7" t="s">
        <v>605</v>
      </c>
    </row>
    <row r="18" s="1" customFormat="1" ht="29" customHeight="1" spans="1:10">
      <c r="A18" s="7"/>
      <c r="B18" s="7"/>
      <c r="C18" s="28" t="s">
        <v>755</v>
      </c>
      <c r="D18" s="7" t="s">
        <v>641</v>
      </c>
      <c r="E18" s="7" t="s">
        <v>643</v>
      </c>
      <c r="F18" s="7" t="s">
        <v>630</v>
      </c>
      <c r="G18" s="7" t="s">
        <v>643</v>
      </c>
      <c r="H18" s="8">
        <v>20</v>
      </c>
      <c r="I18" s="8">
        <v>20</v>
      </c>
      <c r="J18" s="7" t="s">
        <v>605</v>
      </c>
    </row>
    <row r="19" s="1" customFormat="1" ht="29" customHeight="1" spans="1:10">
      <c r="A19" s="26" t="s">
        <v>652</v>
      </c>
      <c r="B19" s="27" t="s">
        <v>653</v>
      </c>
      <c r="C19" s="28" t="s">
        <v>711</v>
      </c>
      <c r="D19" s="20" t="s">
        <v>620</v>
      </c>
      <c r="E19" s="8" t="s">
        <v>720</v>
      </c>
      <c r="F19" s="7" t="s">
        <v>655</v>
      </c>
      <c r="G19" s="23">
        <v>0.85</v>
      </c>
      <c r="H19" s="8">
        <v>5</v>
      </c>
      <c r="I19" s="8">
        <v>5</v>
      </c>
      <c r="J19" s="7" t="s">
        <v>605</v>
      </c>
    </row>
    <row r="20" s="1" customFormat="1" ht="54" customHeight="1" spans="1:10">
      <c r="A20" s="7" t="s">
        <v>696</v>
      </c>
      <c r="B20" s="7"/>
      <c r="C20" s="7"/>
      <c r="D20" s="7" t="s">
        <v>567</v>
      </c>
      <c r="E20" s="7"/>
      <c r="F20" s="7"/>
      <c r="G20" s="7"/>
      <c r="H20" s="7"/>
      <c r="I20" s="7"/>
      <c r="J20" s="7"/>
    </row>
    <row r="21" s="1" customFormat="1" ht="25.5" customHeight="1" spans="1:10">
      <c r="A21" s="7" t="s">
        <v>697</v>
      </c>
      <c r="B21" s="7"/>
      <c r="C21" s="7"/>
      <c r="D21" s="7"/>
      <c r="E21" s="7"/>
      <c r="F21" s="7"/>
      <c r="G21" s="7"/>
      <c r="H21" s="7">
        <v>100</v>
      </c>
      <c r="I21" s="7">
        <v>100</v>
      </c>
      <c r="J21" s="32" t="s">
        <v>698</v>
      </c>
    </row>
    <row r="22" s="1" customFormat="1" ht="17" customHeight="1" spans="1:10">
      <c r="A22" s="29"/>
      <c r="B22" s="29"/>
      <c r="C22" s="29"/>
      <c r="D22" s="29"/>
      <c r="E22" s="29"/>
      <c r="F22" s="29"/>
      <c r="G22" s="29"/>
      <c r="H22" s="29"/>
      <c r="I22" s="29"/>
      <c r="J22" s="33"/>
    </row>
    <row r="23" s="1" customFormat="1" ht="29" customHeight="1" spans="1:10">
      <c r="A23" s="30" t="s">
        <v>657</v>
      </c>
      <c r="B23" s="29"/>
      <c r="C23" s="29"/>
      <c r="D23" s="29"/>
      <c r="E23" s="29"/>
      <c r="F23" s="29"/>
      <c r="G23" s="29"/>
      <c r="H23" s="29"/>
      <c r="I23" s="29"/>
      <c r="J23" s="33"/>
    </row>
    <row r="24" s="1" customFormat="1" ht="27" customHeight="1" spans="1:10">
      <c r="A24" s="30" t="s">
        <v>658</v>
      </c>
      <c r="B24" s="30"/>
      <c r="C24" s="30"/>
      <c r="D24" s="30"/>
      <c r="E24" s="30"/>
      <c r="F24" s="30"/>
      <c r="G24" s="30"/>
      <c r="H24" s="30"/>
      <c r="I24" s="30"/>
      <c r="J24" s="30"/>
    </row>
    <row r="25" ht="19" customHeight="1" spans="1:10">
      <c r="A25" s="30" t="s">
        <v>659</v>
      </c>
      <c r="B25" s="30"/>
      <c r="C25" s="30"/>
      <c r="D25" s="30"/>
      <c r="E25" s="30"/>
      <c r="F25" s="30"/>
      <c r="G25" s="30"/>
      <c r="H25" s="30"/>
      <c r="I25" s="30"/>
      <c r="J25" s="30"/>
    </row>
    <row r="26" ht="18" customHeight="1" spans="1:10">
      <c r="A26" s="30" t="s">
        <v>699</v>
      </c>
      <c r="B26" s="30"/>
      <c r="C26" s="30"/>
      <c r="D26" s="30"/>
      <c r="E26" s="30"/>
      <c r="F26" s="30"/>
      <c r="G26" s="30"/>
      <c r="H26" s="30"/>
      <c r="I26" s="30"/>
      <c r="J26" s="30"/>
    </row>
    <row r="27" ht="18" customHeight="1" spans="1:10">
      <c r="A27" s="30" t="s">
        <v>700</v>
      </c>
      <c r="B27" s="30"/>
      <c r="C27" s="30"/>
      <c r="D27" s="30"/>
      <c r="E27" s="30"/>
      <c r="F27" s="30"/>
      <c r="G27" s="30"/>
      <c r="H27" s="30"/>
      <c r="I27" s="30"/>
      <c r="J27" s="30"/>
    </row>
    <row r="28" ht="18" customHeight="1" spans="1:10">
      <c r="A28" s="30" t="s">
        <v>701</v>
      </c>
      <c r="B28" s="30"/>
      <c r="C28" s="30"/>
      <c r="D28" s="30"/>
      <c r="E28" s="30"/>
      <c r="F28" s="30"/>
      <c r="G28" s="30"/>
      <c r="H28" s="30"/>
      <c r="I28" s="30"/>
      <c r="J28" s="30"/>
    </row>
    <row r="29" ht="24" customHeight="1" spans="1:10">
      <c r="A29" s="30" t="s">
        <v>702</v>
      </c>
      <c r="B29" s="30"/>
      <c r="C29" s="30"/>
      <c r="D29" s="30"/>
      <c r="E29" s="30"/>
      <c r="F29" s="30"/>
      <c r="G29" s="30"/>
      <c r="H29" s="30"/>
      <c r="I29" s="30"/>
      <c r="J29" s="30"/>
    </row>
  </sheetData>
  <mergeCells count="36">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B17:B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R31"/>
  <sheetViews>
    <sheetView zoomScaleSheetLayoutView="60" workbookViewId="0">
      <selection activeCell="L14" sqref="L14"/>
    </sheetView>
  </sheetViews>
  <sheetFormatPr defaultColWidth="9" defaultRowHeight="14.4"/>
  <cols>
    <col min="1" max="2" width="11.1296296296296" style="1" customWidth="1"/>
    <col min="3" max="3" width="14.6018518518519" style="1" customWidth="1"/>
    <col min="4" max="4" width="14.1296296296296" style="1" customWidth="1"/>
    <col min="5" max="6" width="13.6296296296296" style="1" customWidth="1"/>
    <col min="7" max="7" width="10.1296296296296" style="1" customWidth="1"/>
    <col min="8" max="8" width="9" style="1"/>
    <col min="9" max="9" width="8.62962962962963" style="1" customWidth="1"/>
    <col min="10" max="10" width="11.5"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52">
      <c r="A4" s="7" t="s">
        <v>664</v>
      </c>
      <c r="B4" s="7"/>
      <c r="C4" s="8" t="s">
        <v>756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row>
    <row r="5" s="4" customFormat="1" ht="18" customHeight="1" spans="1:252">
      <c r="A5" s="7" t="s">
        <v>666</v>
      </c>
      <c r="B5" s="7"/>
      <c r="C5" s="9" t="s">
        <v>572</v>
      </c>
      <c r="D5" s="9"/>
      <c r="E5" s="9"/>
      <c r="F5" s="7" t="s">
        <v>667</v>
      </c>
      <c r="G5" s="8" t="s">
        <v>757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row>
    <row r="6" s="4" customFormat="1" ht="36" customHeight="1" spans="1:252">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row>
    <row r="7" s="4" customFormat="1" ht="36" customHeight="1" spans="1:252">
      <c r="A7" s="7"/>
      <c r="B7" s="7"/>
      <c r="C7" s="10" t="s">
        <v>675</v>
      </c>
      <c r="D7" s="11">
        <f>D8+D9</f>
        <v>25762</v>
      </c>
      <c r="E7" s="11">
        <f>E8+E9</f>
        <v>25762</v>
      </c>
      <c r="F7" s="11">
        <f>F8+F9</f>
        <v>25762</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row>
    <row r="8" s="4" customFormat="1" ht="36" customHeight="1" spans="1:252">
      <c r="A8" s="7"/>
      <c r="B8" s="7"/>
      <c r="C8" s="10" t="s">
        <v>677</v>
      </c>
      <c r="D8" s="11">
        <v>25762</v>
      </c>
      <c r="E8" s="11">
        <v>25762</v>
      </c>
      <c r="F8" s="11">
        <v>25762</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row>
    <row r="9" s="4" customFormat="1" ht="36" customHeight="1" spans="1:252">
      <c r="A9" s="7"/>
      <c r="B9" s="7"/>
      <c r="C9" s="10" t="s">
        <v>678</v>
      </c>
      <c r="D9" s="11">
        <v>0</v>
      </c>
      <c r="E9" s="11">
        <v>0</v>
      </c>
      <c r="F9" s="11">
        <v>0</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56" customHeight="1" spans="1:10">
      <c r="A12" s="7"/>
      <c r="B12" s="44" t="s">
        <v>758</v>
      </c>
      <c r="C12" s="45"/>
      <c r="D12" s="45"/>
      <c r="E12" s="4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36" customHeight="1" spans="1:10">
      <c r="A15" s="7" t="s">
        <v>617</v>
      </c>
      <c r="B15" s="7" t="s">
        <v>618</v>
      </c>
      <c r="C15" s="7" t="s">
        <v>759</v>
      </c>
      <c r="D15" s="8" t="s">
        <v>687</v>
      </c>
      <c r="E15" s="7">
        <v>2</v>
      </c>
      <c r="F15" s="7" t="s">
        <v>624</v>
      </c>
      <c r="G15" s="19" t="s">
        <v>760</v>
      </c>
      <c r="H15" s="19">
        <v>15</v>
      </c>
      <c r="I15" s="19">
        <v>15</v>
      </c>
      <c r="J15" s="19" t="s">
        <v>605</v>
      </c>
    </row>
    <row r="16" s="1" customFormat="1" ht="29" customHeight="1" spans="1:10">
      <c r="A16" s="7"/>
      <c r="B16" s="7"/>
      <c r="C16" s="7" t="s">
        <v>761</v>
      </c>
      <c r="D16" s="8" t="s">
        <v>687</v>
      </c>
      <c r="E16" s="7">
        <v>2</v>
      </c>
      <c r="F16" s="7" t="s">
        <v>624</v>
      </c>
      <c r="G16" s="23" t="s">
        <v>760</v>
      </c>
      <c r="H16" s="21">
        <v>15</v>
      </c>
      <c r="I16" s="21">
        <v>15</v>
      </c>
      <c r="J16" s="19" t="s">
        <v>605</v>
      </c>
    </row>
    <row r="17" s="1" customFormat="1" ht="29" customHeight="1" spans="1:10">
      <c r="A17" s="7"/>
      <c r="B17" s="7" t="s">
        <v>636</v>
      </c>
      <c r="C17" s="7" t="s">
        <v>762</v>
      </c>
      <c r="D17" s="20" t="s">
        <v>690</v>
      </c>
      <c r="E17" s="7">
        <v>17892</v>
      </c>
      <c r="F17" s="7" t="s">
        <v>637</v>
      </c>
      <c r="G17" s="23" t="s">
        <v>763</v>
      </c>
      <c r="H17" s="21">
        <v>10</v>
      </c>
      <c r="I17" s="21">
        <v>10</v>
      </c>
      <c r="J17" s="19" t="s">
        <v>605</v>
      </c>
    </row>
    <row r="18" s="1" customFormat="1" ht="29" customHeight="1" spans="1:10">
      <c r="A18" s="7"/>
      <c r="B18" s="7"/>
      <c r="C18" s="7" t="s">
        <v>764</v>
      </c>
      <c r="D18" s="20" t="s">
        <v>690</v>
      </c>
      <c r="E18" s="7">
        <v>7420</v>
      </c>
      <c r="F18" s="7" t="s">
        <v>637</v>
      </c>
      <c r="G18" s="7" t="s">
        <v>765</v>
      </c>
      <c r="H18" s="21">
        <v>10</v>
      </c>
      <c r="I18" s="21">
        <v>10</v>
      </c>
      <c r="J18" s="19" t="s">
        <v>605</v>
      </c>
    </row>
    <row r="19" s="1" customFormat="1" ht="29" customHeight="1" spans="1:10">
      <c r="A19" s="7"/>
      <c r="B19" s="7"/>
      <c r="C19" s="7" t="s">
        <v>766</v>
      </c>
      <c r="D19" s="20" t="s">
        <v>690</v>
      </c>
      <c r="E19" s="7">
        <v>450</v>
      </c>
      <c r="F19" s="7" t="s">
        <v>637</v>
      </c>
      <c r="G19" s="7" t="s">
        <v>767</v>
      </c>
      <c r="H19" s="21">
        <v>10</v>
      </c>
      <c r="I19" s="21">
        <v>10</v>
      </c>
      <c r="J19" s="19" t="s">
        <v>605</v>
      </c>
    </row>
    <row r="20" s="1" customFormat="1" ht="29" customHeight="1" spans="1:10">
      <c r="A20" s="7" t="s">
        <v>638</v>
      </c>
      <c r="B20" s="7" t="s">
        <v>644</v>
      </c>
      <c r="C20" s="7" t="s">
        <v>768</v>
      </c>
      <c r="D20" s="7" t="s">
        <v>641</v>
      </c>
      <c r="E20" s="7" t="s">
        <v>643</v>
      </c>
      <c r="F20" s="7" t="s">
        <v>630</v>
      </c>
      <c r="G20" s="7" t="s">
        <v>643</v>
      </c>
      <c r="H20" s="21">
        <v>25</v>
      </c>
      <c r="I20" s="21">
        <v>25</v>
      </c>
      <c r="J20" s="19" t="s">
        <v>605</v>
      </c>
    </row>
    <row r="21" s="1" customFormat="1" ht="29" customHeight="1" spans="1:10">
      <c r="A21" s="26" t="s">
        <v>652</v>
      </c>
      <c r="B21" s="27" t="s">
        <v>653</v>
      </c>
      <c r="C21" s="28" t="s">
        <v>711</v>
      </c>
      <c r="D21" s="20" t="s">
        <v>620</v>
      </c>
      <c r="E21" s="8" t="s">
        <v>695</v>
      </c>
      <c r="F21" s="7" t="s">
        <v>655</v>
      </c>
      <c r="G21" s="23">
        <v>0.85</v>
      </c>
      <c r="H21" s="8">
        <v>5</v>
      </c>
      <c r="I21" s="8">
        <v>5</v>
      </c>
      <c r="J21" s="19" t="s">
        <v>605</v>
      </c>
    </row>
    <row r="22" s="1" customFormat="1" ht="54" customHeight="1" spans="1:10">
      <c r="A22" s="7" t="s">
        <v>696</v>
      </c>
      <c r="B22" s="7"/>
      <c r="C22" s="7"/>
      <c r="D22" s="7" t="s">
        <v>567</v>
      </c>
      <c r="E22" s="7"/>
      <c r="F22" s="7"/>
      <c r="G22" s="7"/>
      <c r="H22" s="7"/>
      <c r="I22" s="7"/>
      <c r="J22" s="7"/>
    </row>
    <row r="23" s="1" customFormat="1" ht="25.5" customHeight="1" spans="1:10">
      <c r="A23" s="7" t="s">
        <v>697</v>
      </c>
      <c r="B23" s="7"/>
      <c r="C23" s="7"/>
      <c r="D23" s="7"/>
      <c r="E23" s="7"/>
      <c r="F23" s="7"/>
      <c r="G23" s="7"/>
      <c r="H23" s="7">
        <v>100</v>
      </c>
      <c r="I23" s="7">
        <v>100</v>
      </c>
      <c r="J23" s="32" t="s">
        <v>698</v>
      </c>
    </row>
    <row r="24" s="1" customFormat="1" ht="17" customHeight="1" spans="1:10">
      <c r="A24" s="29"/>
      <c r="B24" s="29"/>
      <c r="C24" s="29"/>
      <c r="D24" s="29"/>
      <c r="E24" s="29"/>
      <c r="F24" s="29"/>
      <c r="G24" s="29"/>
      <c r="H24" s="29"/>
      <c r="I24" s="29"/>
      <c r="J24" s="33"/>
    </row>
    <row r="25" s="1" customFormat="1" ht="29" customHeight="1" spans="1:10">
      <c r="A25" s="30" t="s">
        <v>657</v>
      </c>
      <c r="B25" s="29"/>
      <c r="C25" s="29"/>
      <c r="D25" s="29"/>
      <c r="E25" s="29"/>
      <c r="F25" s="29"/>
      <c r="G25" s="29"/>
      <c r="H25" s="29"/>
      <c r="I25" s="29"/>
      <c r="J25" s="33"/>
    </row>
    <row r="26" s="1" customFormat="1" ht="27" customHeight="1" spans="1:10">
      <c r="A26" s="30" t="s">
        <v>658</v>
      </c>
      <c r="B26" s="30"/>
      <c r="C26" s="30"/>
      <c r="D26" s="30"/>
      <c r="E26" s="30"/>
      <c r="F26" s="30"/>
      <c r="G26" s="30"/>
      <c r="H26" s="30"/>
      <c r="I26" s="30"/>
      <c r="J26" s="30"/>
    </row>
    <row r="27" ht="19" customHeight="1" spans="1:10">
      <c r="A27" s="30" t="s">
        <v>659</v>
      </c>
      <c r="B27" s="30"/>
      <c r="C27" s="30"/>
      <c r="D27" s="30"/>
      <c r="E27" s="30"/>
      <c r="F27" s="30"/>
      <c r="G27" s="30"/>
      <c r="H27" s="30"/>
      <c r="I27" s="30"/>
      <c r="J27" s="30"/>
    </row>
    <row r="28" ht="18" customHeight="1" spans="1:10">
      <c r="A28" s="30" t="s">
        <v>699</v>
      </c>
      <c r="B28" s="30"/>
      <c r="C28" s="30"/>
      <c r="D28" s="30"/>
      <c r="E28" s="30"/>
      <c r="F28" s="30"/>
      <c r="G28" s="30"/>
      <c r="H28" s="30"/>
      <c r="I28" s="30"/>
      <c r="J28" s="30"/>
    </row>
    <row r="29" ht="18" customHeight="1" spans="1:10">
      <c r="A29" s="30" t="s">
        <v>700</v>
      </c>
      <c r="B29" s="30"/>
      <c r="C29" s="30"/>
      <c r="D29" s="30"/>
      <c r="E29" s="30"/>
      <c r="F29" s="30"/>
      <c r="G29" s="30"/>
      <c r="H29" s="30"/>
      <c r="I29" s="30"/>
      <c r="J29" s="30"/>
    </row>
    <row r="30" ht="18" customHeight="1" spans="1:10">
      <c r="A30" s="30" t="s">
        <v>701</v>
      </c>
      <c r="B30" s="30"/>
      <c r="C30" s="30"/>
      <c r="D30" s="30"/>
      <c r="E30" s="30"/>
      <c r="F30" s="30"/>
      <c r="G30" s="30"/>
      <c r="H30" s="30"/>
      <c r="I30" s="30"/>
      <c r="J30" s="30"/>
    </row>
    <row r="31" ht="24" customHeight="1" spans="1:10">
      <c r="A31" s="30" t="s">
        <v>702</v>
      </c>
      <c r="B31" s="30"/>
      <c r="C31" s="30"/>
      <c r="D31" s="30"/>
      <c r="E31" s="30"/>
      <c r="F31" s="30"/>
      <c r="G31" s="30"/>
      <c r="H31" s="30"/>
      <c r="I31" s="30"/>
      <c r="J31" s="30"/>
    </row>
  </sheetData>
  <mergeCells count="36">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5:B16"/>
    <mergeCell ref="B17:B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P37"/>
  <sheetViews>
    <sheetView zoomScaleSheetLayoutView="60" topLeftCell="A20" workbookViewId="0">
      <selection activeCell="D7" sqref="D7:F8"/>
    </sheetView>
  </sheetViews>
  <sheetFormatPr defaultColWidth="9" defaultRowHeight="14.4"/>
  <cols>
    <col min="1" max="2" width="11.1296296296296" style="1" customWidth="1"/>
    <col min="3" max="3" width="14.6018518518519" style="1" customWidth="1"/>
    <col min="4" max="4" width="14.25" style="1" customWidth="1"/>
    <col min="5" max="6" width="13.6296296296296" style="1" customWidth="1"/>
    <col min="7" max="7" width="10.1296296296296" style="1" customWidth="1"/>
    <col min="8" max="8" width="9" style="1"/>
    <col min="9" max="9" width="8.62962962962963" style="1" customWidth="1"/>
    <col min="10" max="10" width="12.3796296296296"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50">
      <c r="A4" s="7" t="s">
        <v>664</v>
      </c>
      <c r="B4" s="7"/>
      <c r="C4" s="8" t="s">
        <v>769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row>
    <row r="5" s="4" customFormat="1" ht="18" customHeight="1" spans="1:250">
      <c r="A5" s="7" t="s">
        <v>666</v>
      </c>
      <c r="B5" s="7"/>
      <c r="C5" s="9" t="s">
        <v>572</v>
      </c>
      <c r="D5" s="9"/>
      <c r="E5" s="9"/>
      <c r="F5" s="7" t="s">
        <v>667</v>
      </c>
      <c r="G5" s="8" t="s">
        <v>770</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row>
    <row r="6" s="4" customFormat="1" ht="36" customHeight="1" spans="1:250">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row>
    <row r="7" s="4" customFormat="1" ht="36" customHeight="1" spans="1:250">
      <c r="A7" s="7"/>
      <c r="B7" s="7"/>
      <c r="C7" s="10" t="s">
        <v>675</v>
      </c>
      <c r="D7" s="34">
        <f>D8+D9</f>
        <v>11860740</v>
      </c>
      <c r="E7" s="34">
        <f>E8+E9</f>
        <v>11860740</v>
      </c>
      <c r="F7" s="34">
        <f>F8+F9</f>
        <v>11860740</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row>
    <row r="8" s="4" customFormat="1" ht="36" customHeight="1" spans="1:250">
      <c r="A8" s="7"/>
      <c r="B8" s="7"/>
      <c r="C8" s="10" t="s">
        <v>677</v>
      </c>
      <c r="D8" s="34">
        <v>11860740</v>
      </c>
      <c r="E8" s="34">
        <v>11860740</v>
      </c>
      <c r="F8" s="34">
        <v>11860740</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row>
    <row r="9" s="4" customFormat="1" ht="36" customHeight="1" spans="1:250">
      <c r="A9" s="7"/>
      <c r="B9" s="7"/>
      <c r="C9" s="10" t="s">
        <v>678</v>
      </c>
      <c r="D9" s="11">
        <v>0</v>
      </c>
      <c r="E9" s="11">
        <v>0</v>
      </c>
      <c r="F9" s="11">
        <v>0</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84" customHeight="1" spans="1:10">
      <c r="A12" s="7"/>
      <c r="B12" s="14" t="s">
        <v>771</v>
      </c>
      <c r="C12" s="15"/>
      <c r="D12" s="15"/>
      <c r="E12" s="1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36" customHeight="1" spans="1:10">
      <c r="A15" s="7" t="s">
        <v>617</v>
      </c>
      <c r="B15" s="17" t="s">
        <v>626</v>
      </c>
      <c r="C15" s="7" t="s">
        <v>772</v>
      </c>
      <c r="D15" s="8" t="s">
        <v>687</v>
      </c>
      <c r="E15" s="7">
        <v>100</v>
      </c>
      <c r="F15" s="7" t="s">
        <v>655</v>
      </c>
      <c r="G15" s="39">
        <v>1</v>
      </c>
      <c r="H15" s="19">
        <v>7</v>
      </c>
      <c r="I15" s="19">
        <v>7</v>
      </c>
      <c r="J15" s="19" t="s">
        <v>605</v>
      </c>
    </row>
    <row r="16" s="1" customFormat="1" ht="36" customHeight="1" spans="1:10">
      <c r="A16" s="7"/>
      <c r="B16" s="22"/>
      <c r="C16" s="7" t="s">
        <v>773</v>
      </c>
      <c r="D16" s="20" t="s">
        <v>620</v>
      </c>
      <c r="E16" s="7">
        <v>98</v>
      </c>
      <c r="F16" s="7" t="s">
        <v>655</v>
      </c>
      <c r="G16" s="39">
        <v>0.98</v>
      </c>
      <c r="H16" s="19">
        <v>7</v>
      </c>
      <c r="I16" s="19">
        <v>7</v>
      </c>
      <c r="J16" s="19" t="s">
        <v>605</v>
      </c>
    </row>
    <row r="17" s="1" customFormat="1" ht="36" customHeight="1" spans="1:10">
      <c r="A17" s="7"/>
      <c r="B17" s="22"/>
      <c r="C17" s="7" t="s">
        <v>774</v>
      </c>
      <c r="D17" s="40" t="s">
        <v>687</v>
      </c>
      <c r="E17" s="41" t="s">
        <v>775</v>
      </c>
      <c r="F17" s="7" t="s">
        <v>630</v>
      </c>
      <c r="G17" s="7" t="s">
        <v>776</v>
      </c>
      <c r="H17" s="19">
        <v>7</v>
      </c>
      <c r="I17" s="19">
        <v>7</v>
      </c>
      <c r="J17" s="19" t="s">
        <v>605</v>
      </c>
    </row>
    <row r="18" s="1" customFormat="1" ht="36" customHeight="1" spans="1:10">
      <c r="A18" s="7"/>
      <c r="B18" s="22"/>
      <c r="C18" s="7" t="s">
        <v>777</v>
      </c>
      <c r="D18" s="42" t="s">
        <v>687</v>
      </c>
      <c r="E18" s="7" t="s">
        <v>778</v>
      </c>
      <c r="F18" s="7" t="s">
        <v>779</v>
      </c>
      <c r="G18" s="7" t="s">
        <v>778</v>
      </c>
      <c r="H18" s="19">
        <v>7</v>
      </c>
      <c r="I18" s="19">
        <v>7</v>
      </c>
      <c r="J18" s="19" t="s">
        <v>605</v>
      </c>
    </row>
    <row r="19" s="1" customFormat="1" ht="42" customHeight="1" spans="1:10">
      <c r="A19" s="7"/>
      <c r="B19" s="17" t="s">
        <v>633</v>
      </c>
      <c r="C19" s="7" t="s">
        <v>780</v>
      </c>
      <c r="D19" s="8" t="s">
        <v>641</v>
      </c>
      <c r="E19" s="7" t="s">
        <v>781</v>
      </c>
      <c r="F19" s="7" t="s">
        <v>630</v>
      </c>
      <c r="G19" s="7" t="s">
        <v>782</v>
      </c>
      <c r="H19" s="19">
        <v>7</v>
      </c>
      <c r="I19" s="19">
        <v>6</v>
      </c>
      <c r="J19" s="7" t="s">
        <v>783</v>
      </c>
    </row>
    <row r="20" s="1" customFormat="1" ht="55" customHeight="1" spans="1:10">
      <c r="A20" s="7"/>
      <c r="B20" s="22"/>
      <c r="C20" s="7" t="s">
        <v>784</v>
      </c>
      <c r="D20" s="8" t="s">
        <v>641</v>
      </c>
      <c r="E20" s="7" t="s">
        <v>781</v>
      </c>
      <c r="F20" s="7" t="s">
        <v>630</v>
      </c>
      <c r="G20" s="7" t="s">
        <v>782</v>
      </c>
      <c r="H20" s="19">
        <v>7</v>
      </c>
      <c r="I20" s="19">
        <v>6</v>
      </c>
      <c r="J20" s="7" t="s">
        <v>785</v>
      </c>
    </row>
    <row r="21" s="1" customFormat="1" ht="36" customHeight="1" spans="1:10">
      <c r="A21" s="7"/>
      <c r="B21" s="22"/>
      <c r="C21" s="7" t="s">
        <v>786</v>
      </c>
      <c r="D21" s="8" t="s">
        <v>641</v>
      </c>
      <c r="E21" s="7" t="s">
        <v>781</v>
      </c>
      <c r="F21" s="7" t="s">
        <v>630</v>
      </c>
      <c r="G21" s="7" t="s">
        <v>781</v>
      </c>
      <c r="H21" s="19">
        <v>7</v>
      </c>
      <c r="I21" s="19">
        <v>6</v>
      </c>
      <c r="J21" s="7" t="s">
        <v>787</v>
      </c>
    </row>
    <row r="22" s="1" customFormat="1" ht="29" customHeight="1" spans="1:10">
      <c r="A22" s="7"/>
      <c r="B22" s="22"/>
      <c r="C22" s="7" t="s">
        <v>788</v>
      </c>
      <c r="D22" s="8" t="s">
        <v>641</v>
      </c>
      <c r="E22" s="172" t="s">
        <v>781</v>
      </c>
      <c r="F22" s="7" t="s">
        <v>630</v>
      </c>
      <c r="G22" s="7" t="s">
        <v>781</v>
      </c>
      <c r="H22" s="19">
        <v>7</v>
      </c>
      <c r="I22" s="19">
        <v>7</v>
      </c>
      <c r="J22" s="43" t="s">
        <v>605</v>
      </c>
    </row>
    <row r="23" s="1" customFormat="1" ht="29" customHeight="1" spans="1:10">
      <c r="A23" s="7"/>
      <c r="B23" s="7" t="s">
        <v>636</v>
      </c>
      <c r="C23" s="7" t="s">
        <v>789</v>
      </c>
      <c r="D23" s="20" t="s">
        <v>690</v>
      </c>
      <c r="E23" s="7">
        <v>11860740</v>
      </c>
      <c r="F23" s="7" t="s">
        <v>637</v>
      </c>
      <c r="G23" s="7" t="s">
        <v>790</v>
      </c>
      <c r="H23" s="21">
        <v>15</v>
      </c>
      <c r="I23" s="21">
        <v>15</v>
      </c>
      <c r="J23" s="43" t="s">
        <v>605</v>
      </c>
    </row>
    <row r="24" s="1" customFormat="1" ht="29" customHeight="1" spans="1:10">
      <c r="A24" s="26" t="s">
        <v>638</v>
      </c>
      <c r="B24" s="7" t="s">
        <v>639</v>
      </c>
      <c r="C24" s="7" t="s">
        <v>642</v>
      </c>
      <c r="D24" s="20" t="s">
        <v>641</v>
      </c>
      <c r="E24" s="7" t="s">
        <v>643</v>
      </c>
      <c r="F24" s="7" t="s">
        <v>630</v>
      </c>
      <c r="G24" s="7" t="s">
        <v>643</v>
      </c>
      <c r="H24" s="21">
        <v>5</v>
      </c>
      <c r="I24" s="21">
        <v>5</v>
      </c>
      <c r="J24" s="43" t="s">
        <v>605</v>
      </c>
    </row>
    <row r="25" s="1" customFormat="1" ht="29" customHeight="1" spans="1:10">
      <c r="A25" s="25"/>
      <c r="B25" s="7" t="s">
        <v>791</v>
      </c>
      <c r="C25" s="7" t="s">
        <v>792</v>
      </c>
      <c r="D25" s="20" t="s">
        <v>641</v>
      </c>
      <c r="E25" s="7" t="s">
        <v>643</v>
      </c>
      <c r="F25" s="7" t="s">
        <v>630</v>
      </c>
      <c r="G25" s="7" t="s">
        <v>643</v>
      </c>
      <c r="H25" s="21">
        <v>5</v>
      </c>
      <c r="I25" s="21">
        <v>5</v>
      </c>
      <c r="J25" s="43" t="s">
        <v>605</v>
      </c>
    </row>
    <row r="26" s="1" customFormat="1" ht="29" customHeight="1" spans="1:10">
      <c r="A26" s="25"/>
      <c r="B26" s="17" t="s">
        <v>793</v>
      </c>
      <c r="C26" s="7" t="s">
        <v>794</v>
      </c>
      <c r="D26" s="40" t="s">
        <v>620</v>
      </c>
      <c r="E26" s="7" t="s">
        <v>795</v>
      </c>
      <c r="F26" s="7" t="s">
        <v>630</v>
      </c>
      <c r="G26" s="7" t="s">
        <v>795</v>
      </c>
      <c r="H26" s="8">
        <v>5</v>
      </c>
      <c r="I26" s="8">
        <v>5</v>
      </c>
      <c r="J26" s="43" t="s">
        <v>605</v>
      </c>
    </row>
    <row r="27" s="1" customFormat="1" ht="29" customHeight="1" spans="1:10">
      <c r="A27" s="26" t="s">
        <v>652</v>
      </c>
      <c r="B27" s="27" t="s">
        <v>653</v>
      </c>
      <c r="C27" s="28" t="s">
        <v>796</v>
      </c>
      <c r="D27" s="20" t="s">
        <v>620</v>
      </c>
      <c r="E27" s="8" t="s">
        <v>695</v>
      </c>
      <c r="F27" s="7" t="s">
        <v>655</v>
      </c>
      <c r="G27" s="23">
        <v>0.9</v>
      </c>
      <c r="H27" s="21">
        <v>4</v>
      </c>
      <c r="I27" s="21">
        <v>4</v>
      </c>
      <c r="J27" s="43" t="s">
        <v>605</v>
      </c>
    </row>
    <row r="28" s="1" customFormat="1" ht="54" customHeight="1" spans="1:10">
      <c r="A28" s="7" t="s">
        <v>696</v>
      </c>
      <c r="B28" s="7"/>
      <c r="C28" s="7"/>
      <c r="D28" s="7" t="s">
        <v>567</v>
      </c>
      <c r="E28" s="7"/>
      <c r="F28" s="7"/>
      <c r="G28" s="7"/>
      <c r="H28" s="7"/>
      <c r="I28" s="7"/>
      <c r="J28" s="7"/>
    </row>
    <row r="29" s="1" customFormat="1" ht="25.5" customHeight="1" spans="1:10">
      <c r="A29" s="7" t="s">
        <v>697</v>
      </c>
      <c r="B29" s="7"/>
      <c r="C29" s="7"/>
      <c r="D29" s="7"/>
      <c r="E29" s="7"/>
      <c r="F29" s="7"/>
      <c r="G29" s="7"/>
      <c r="H29" s="7">
        <v>100</v>
      </c>
      <c r="I29" s="7">
        <v>97</v>
      </c>
      <c r="J29" s="32" t="s">
        <v>797</v>
      </c>
    </row>
    <row r="30" s="1" customFormat="1" ht="17" customHeight="1" spans="1:10">
      <c r="A30" s="29"/>
      <c r="B30" s="29"/>
      <c r="C30" s="29"/>
      <c r="D30" s="29"/>
      <c r="E30" s="29"/>
      <c r="F30" s="29"/>
      <c r="G30" s="29"/>
      <c r="H30" s="29"/>
      <c r="I30" s="29"/>
      <c r="J30" s="33"/>
    </row>
    <row r="31" s="1" customFormat="1" ht="29" customHeight="1" spans="1:10">
      <c r="A31" s="30" t="s">
        <v>657</v>
      </c>
      <c r="B31" s="29"/>
      <c r="C31" s="29"/>
      <c r="D31" s="29"/>
      <c r="E31" s="29"/>
      <c r="F31" s="29"/>
      <c r="G31" s="29"/>
      <c r="H31" s="29"/>
      <c r="I31" s="29"/>
      <c r="J31" s="33"/>
    </row>
    <row r="32" s="1" customFormat="1" ht="27" customHeight="1" spans="1:10">
      <c r="A32" s="30" t="s">
        <v>658</v>
      </c>
      <c r="B32" s="30"/>
      <c r="C32" s="30"/>
      <c r="D32" s="30"/>
      <c r="E32" s="30"/>
      <c r="F32" s="30"/>
      <c r="G32" s="30"/>
      <c r="H32" s="30"/>
      <c r="I32" s="30"/>
      <c r="J32" s="30"/>
    </row>
    <row r="33" ht="19" customHeight="1" spans="1:10">
      <c r="A33" s="30" t="s">
        <v>659</v>
      </c>
      <c r="B33" s="30"/>
      <c r="C33" s="30"/>
      <c r="D33" s="30"/>
      <c r="E33" s="30"/>
      <c r="F33" s="30"/>
      <c r="G33" s="30"/>
      <c r="H33" s="30"/>
      <c r="I33" s="30"/>
      <c r="J33" s="30"/>
    </row>
    <row r="34" ht="18" customHeight="1" spans="1:10">
      <c r="A34" s="30" t="s">
        <v>699</v>
      </c>
      <c r="B34" s="30"/>
      <c r="C34" s="30"/>
      <c r="D34" s="30"/>
      <c r="E34" s="30"/>
      <c r="F34" s="30"/>
      <c r="G34" s="30"/>
      <c r="H34" s="30"/>
      <c r="I34" s="30"/>
      <c r="J34" s="30"/>
    </row>
    <row r="35" ht="18" customHeight="1" spans="1:10">
      <c r="A35" s="30" t="s">
        <v>700</v>
      </c>
      <c r="B35" s="30"/>
      <c r="C35" s="30"/>
      <c r="D35" s="30"/>
      <c r="E35" s="30"/>
      <c r="F35" s="30"/>
      <c r="G35" s="30"/>
      <c r="H35" s="30"/>
      <c r="I35" s="30"/>
      <c r="J35" s="30"/>
    </row>
    <row r="36" ht="18" customHeight="1" spans="1:10">
      <c r="A36" s="30" t="s">
        <v>701</v>
      </c>
      <c r="B36" s="30"/>
      <c r="C36" s="30"/>
      <c r="D36" s="30"/>
      <c r="E36" s="30"/>
      <c r="F36" s="30"/>
      <c r="G36" s="30"/>
      <c r="H36" s="30"/>
      <c r="I36" s="30"/>
      <c r="J36" s="30"/>
    </row>
    <row r="37" ht="24" customHeight="1" spans="1:10">
      <c r="A37" s="30" t="s">
        <v>702</v>
      </c>
      <c r="B37" s="30"/>
      <c r="C37" s="30"/>
      <c r="D37" s="30"/>
      <c r="E37" s="30"/>
      <c r="F37" s="30"/>
      <c r="G37" s="30"/>
      <c r="H37" s="30"/>
      <c r="I37" s="30"/>
      <c r="J37" s="30"/>
    </row>
  </sheetData>
  <mergeCells count="37">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3"/>
    <mergeCell ref="A24:A26"/>
    <mergeCell ref="B15:B18"/>
    <mergeCell ref="B19:B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3"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O30"/>
  <sheetViews>
    <sheetView zoomScaleSheetLayoutView="60" topLeftCell="A2" workbookViewId="0">
      <selection activeCell="D7" sqref="D7:F8"/>
    </sheetView>
  </sheetViews>
  <sheetFormatPr defaultColWidth="9" defaultRowHeight="14.4"/>
  <cols>
    <col min="1" max="2" width="11.1296296296296" style="1" customWidth="1"/>
    <col min="3" max="3" width="14.6018518518519" style="1" customWidth="1"/>
    <col min="4" max="6" width="12.8796296296296" style="1" customWidth="1"/>
    <col min="7" max="7" width="10.1296296296296" style="1" customWidth="1"/>
    <col min="8" max="8" width="9" style="1"/>
    <col min="9" max="9" width="8.62962962962963" style="1" customWidth="1"/>
    <col min="10" max="10" width="12.3796296296296"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49">
      <c r="A4" s="7" t="s">
        <v>664</v>
      </c>
      <c r="B4" s="7"/>
      <c r="C4" s="8" t="s">
        <v>798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row>
    <row r="5" s="4" customFormat="1" ht="18" customHeight="1" spans="1:249">
      <c r="A5" s="7" t="s">
        <v>666</v>
      </c>
      <c r="B5" s="7"/>
      <c r="C5" s="9" t="s">
        <v>572</v>
      </c>
      <c r="D5" s="9"/>
      <c r="E5" s="9"/>
      <c r="F5" s="7" t="s">
        <v>667</v>
      </c>
      <c r="G5" s="8" t="s">
        <v>799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row>
    <row r="6" s="4" customFormat="1" ht="36" customHeight="1" spans="1:249">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row>
    <row r="7" s="4" customFormat="1" ht="36" customHeight="1" spans="1:249">
      <c r="A7" s="7"/>
      <c r="B7" s="7"/>
      <c r="C7" s="10" t="s">
        <v>675</v>
      </c>
      <c r="D7" s="34">
        <f t="shared" ref="D7:F7" si="0">D8+D9</f>
        <v>4511553.51</v>
      </c>
      <c r="E7" s="34">
        <f t="shared" si="0"/>
        <v>4511553.51</v>
      </c>
      <c r="F7" s="34">
        <f t="shared" si="0"/>
        <v>4511553.51</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row>
    <row r="8" s="4" customFormat="1" ht="36" customHeight="1" spans="1:249">
      <c r="A8" s="7"/>
      <c r="B8" s="7"/>
      <c r="C8" s="10" t="s">
        <v>677</v>
      </c>
      <c r="D8" s="34">
        <v>4511553.51</v>
      </c>
      <c r="E8" s="34">
        <v>4511553.51</v>
      </c>
      <c r="F8" s="34">
        <v>4511553.51</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row>
    <row r="9" s="4" customFormat="1" ht="36" customHeight="1" spans="1:249">
      <c r="A9" s="7"/>
      <c r="B9" s="7"/>
      <c r="C9" s="10" t="s">
        <v>678</v>
      </c>
      <c r="D9" s="11">
        <v>0</v>
      </c>
      <c r="E9" s="11">
        <v>0</v>
      </c>
      <c r="F9" s="11">
        <v>0</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54" customHeight="1" spans="1:10">
      <c r="A12" s="7"/>
      <c r="B12" s="14" t="s">
        <v>800</v>
      </c>
      <c r="C12" s="15"/>
      <c r="D12" s="15"/>
      <c r="E12" s="1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48" customHeight="1" spans="1:10">
      <c r="A15" s="7" t="s">
        <v>617</v>
      </c>
      <c r="B15" s="17" t="s">
        <v>626</v>
      </c>
      <c r="C15" s="7" t="s">
        <v>686</v>
      </c>
      <c r="D15" s="7" t="s">
        <v>687</v>
      </c>
      <c r="E15" s="7">
        <v>100</v>
      </c>
      <c r="F15" s="7" t="s">
        <v>655</v>
      </c>
      <c r="G15" s="23">
        <v>1</v>
      </c>
      <c r="H15" s="21">
        <v>15</v>
      </c>
      <c r="I15" s="21">
        <v>15</v>
      </c>
      <c r="J15" s="19" t="s">
        <v>605</v>
      </c>
    </row>
    <row r="16" s="1" customFormat="1" ht="42" customHeight="1" spans="1:10">
      <c r="A16" s="7"/>
      <c r="B16" s="17" t="s">
        <v>633</v>
      </c>
      <c r="C16" s="7" t="s">
        <v>801</v>
      </c>
      <c r="D16" s="7" t="s">
        <v>641</v>
      </c>
      <c r="E16" s="7" t="s">
        <v>801</v>
      </c>
      <c r="F16" s="7" t="s">
        <v>630</v>
      </c>
      <c r="G16" s="7" t="s">
        <v>586</v>
      </c>
      <c r="H16" s="21">
        <v>15</v>
      </c>
      <c r="I16" s="21">
        <v>15</v>
      </c>
      <c r="J16" s="19" t="s">
        <v>605</v>
      </c>
    </row>
    <row r="17" s="1" customFormat="1" ht="29" customHeight="1" spans="1:10">
      <c r="A17" s="7"/>
      <c r="B17" s="7" t="s">
        <v>636</v>
      </c>
      <c r="C17" s="7" t="s">
        <v>802</v>
      </c>
      <c r="D17" s="20" t="s">
        <v>690</v>
      </c>
      <c r="E17" s="7">
        <v>4511553.51</v>
      </c>
      <c r="F17" s="7" t="s">
        <v>637</v>
      </c>
      <c r="G17" s="7" t="s">
        <v>803</v>
      </c>
      <c r="H17" s="21">
        <v>25</v>
      </c>
      <c r="I17" s="21">
        <v>25</v>
      </c>
      <c r="J17" s="19" t="s">
        <v>605</v>
      </c>
    </row>
    <row r="18" s="1" customFormat="1" ht="29" customHeight="1" spans="1:10">
      <c r="A18" s="25" t="s">
        <v>638</v>
      </c>
      <c r="B18" s="7" t="s">
        <v>791</v>
      </c>
      <c r="C18" s="7" t="s">
        <v>804</v>
      </c>
      <c r="D18" s="7" t="s">
        <v>641</v>
      </c>
      <c r="E18" s="7" t="s">
        <v>643</v>
      </c>
      <c r="F18" s="7" t="s">
        <v>630</v>
      </c>
      <c r="G18" s="7" t="s">
        <v>643</v>
      </c>
      <c r="H18" s="21">
        <v>15</v>
      </c>
      <c r="I18" s="21">
        <v>15</v>
      </c>
      <c r="J18" s="19" t="s">
        <v>605</v>
      </c>
    </row>
    <row r="19" s="1" customFormat="1" ht="29" customHeight="1" spans="1:10">
      <c r="A19" s="25"/>
      <c r="B19" s="17" t="s">
        <v>793</v>
      </c>
      <c r="C19" s="7" t="s">
        <v>719</v>
      </c>
      <c r="D19" s="7" t="s">
        <v>641</v>
      </c>
      <c r="E19" s="7" t="s">
        <v>795</v>
      </c>
      <c r="F19" s="7" t="s">
        <v>630</v>
      </c>
      <c r="G19" s="7" t="s">
        <v>795</v>
      </c>
      <c r="H19" s="21">
        <v>15</v>
      </c>
      <c r="I19" s="21">
        <v>15</v>
      </c>
      <c r="J19" s="19" t="s">
        <v>605</v>
      </c>
    </row>
    <row r="20" s="1" customFormat="1" ht="29" customHeight="1" spans="1:10">
      <c r="A20" s="26" t="s">
        <v>652</v>
      </c>
      <c r="B20" s="27" t="s">
        <v>653</v>
      </c>
      <c r="C20" s="28" t="s">
        <v>654</v>
      </c>
      <c r="D20" s="20" t="s">
        <v>620</v>
      </c>
      <c r="E20" s="8" t="s">
        <v>695</v>
      </c>
      <c r="F20" s="7" t="s">
        <v>655</v>
      </c>
      <c r="G20" s="23">
        <v>0.9</v>
      </c>
      <c r="H20" s="21">
        <v>5</v>
      </c>
      <c r="I20" s="21">
        <v>5</v>
      </c>
      <c r="J20" s="19" t="s">
        <v>605</v>
      </c>
    </row>
    <row r="21" s="1" customFormat="1" ht="54" customHeight="1" spans="1:10">
      <c r="A21" s="7" t="s">
        <v>696</v>
      </c>
      <c r="B21" s="7"/>
      <c r="C21" s="7"/>
      <c r="D21" s="7" t="s">
        <v>567</v>
      </c>
      <c r="E21" s="7"/>
      <c r="F21" s="7"/>
      <c r="G21" s="7"/>
      <c r="H21" s="7"/>
      <c r="I21" s="7"/>
      <c r="J21" s="7"/>
    </row>
    <row r="22" s="1" customFormat="1" ht="25.5" customHeight="1" spans="1:10">
      <c r="A22" s="7" t="s">
        <v>697</v>
      </c>
      <c r="B22" s="7"/>
      <c r="C22" s="7"/>
      <c r="D22" s="7"/>
      <c r="E22" s="7"/>
      <c r="F22" s="7"/>
      <c r="G22" s="7"/>
      <c r="H22" s="7">
        <v>100</v>
      </c>
      <c r="I22" s="7">
        <v>100</v>
      </c>
      <c r="J22" s="32" t="s">
        <v>698</v>
      </c>
    </row>
    <row r="23" s="1" customFormat="1" ht="17" customHeight="1" spans="1:10">
      <c r="A23" s="29"/>
      <c r="B23" s="29"/>
      <c r="C23" s="29"/>
      <c r="D23" s="29"/>
      <c r="E23" s="29"/>
      <c r="F23" s="29"/>
      <c r="G23" s="29"/>
      <c r="H23" s="29"/>
      <c r="I23" s="29"/>
      <c r="J23" s="33"/>
    </row>
    <row r="24" s="1" customFormat="1" ht="29" customHeight="1" spans="1:10">
      <c r="A24" s="30" t="s">
        <v>657</v>
      </c>
      <c r="B24" s="29"/>
      <c r="C24" s="29"/>
      <c r="D24" s="29"/>
      <c r="E24" s="29"/>
      <c r="F24" s="29"/>
      <c r="G24" s="29"/>
      <c r="H24" s="29"/>
      <c r="I24" s="29"/>
      <c r="J24" s="33"/>
    </row>
    <row r="25" s="1" customFormat="1" ht="27" customHeight="1" spans="1:10">
      <c r="A25" s="30" t="s">
        <v>658</v>
      </c>
      <c r="B25" s="30"/>
      <c r="C25" s="30"/>
      <c r="D25" s="30"/>
      <c r="E25" s="30"/>
      <c r="F25" s="30"/>
      <c r="G25" s="30"/>
      <c r="H25" s="30"/>
      <c r="I25" s="30"/>
      <c r="J25" s="30"/>
    </row>
    <row r="26" ht="19" customHeight="1" spans="1:10">
      <c r="A26" s="30" t="s">
        <v>659</v>
      </c>
      <c r="B26" s="30"/>
      <c r="C26" s="30"/>
      <c r="D26" s="30"/>
      <c r="E26" s="30"/>
      <c r="F26" s="30"/>
      <c r="G26" s="30"/>
      <c r="H26" s="30"/>
      <c r="I26" s="30"/>
      <c r="J26" s="30"/>
    </row>
    <row r="27" ht="18" customHeight="1" spans="1:10">
      <c r="A27" s="30" t="s">
        <v>699</v>
      </c>
      <c r="B27" s="30"/>
      <c r="C27" s="30"/>
      <c r="D27" s="30"/>
      <c r="E27" s="30"/>
      <c r="F27" s="30"/>
      <c r="G27" s="30"/>
      <c r="H27" s="30"/>
      <c r="I27" s="30"/>
      <c r="J27" s="30"/>
    </row>
    <row r="28" ht="18" customHeight="1" spans="1:10">
      <c r="A28" s="30" t="s">
        <v>700</v>
      </c>
      <c r="B28" s="30"/>
      <c r="C28" s="30"/>
      <c r="D28" s="30"/>
      <c r="E28" s="30"/>
      <c r="F28" s="30"/>
      <c r="G28" s="30"/>
      <c r="H28" s="30"/>
      <c r="I28" s="30"/>
      <c r="J28" s="30"/>
    </row>
    <row r="29" ht="18" customHeight="1" spans="1:10">
      <c r="A29" s="30" t="s">
        <v>701</v>
      </c>
      <c r="B29" s="30"/>
      <c r="C29" s="30"/>
      <c r="D29" s="30"/>
      <c r="E29" s="30"/>
      <c r="F29" s="30"/>
      <c r="G29" s="30"/>
      <c r="H29" s="30"/>
      <c r="I29" s="30"/>
      <c r="J29" s="30"/>
    </row>
    <row r="30" ht="24" customHeight="1" spans="1:10">
      <c r="A30" s="30" t="s">
        <v>702</v>
      </c>
      <c r="B30" s="30"/>
      <c r="C30" s="30"/>
      <c r="D30" s="30"/>
      <c r="E30" s="30"/>
      <c r="F30" s="30"/>
      <c r="G30" s="30"/>
      <c r="H30" s="30"/>
      <c r="I30" s="30"/>
      <c r="J30" s="30"/>
    </row>
  </sheetData>
  <mergeCells count="35">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7"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O31"/>
  <sheetViews>
    <sheetView zoomScaleSheetLayoutView="60" topLeftCell="A4" workbookViewId="0">
      <selection activeCell="E18" sqref="E18"/>
    </sheetView>
  </sheetViews>
  <sheetFormatPr defaultColWidth="9" defaultRowHeight="14.4"/>
  <cols>
    <col min="1" max="2" width="11.1296296296296" style="1" customWidth="1"/>
    <col min="3" max="3" width="14.6018518518519" style="1" customWidth="1"/>
    <col min="4" max="6" width="12.8796296296296" style="1" customWidth="1"/>
    <col min="7" max="7" width="11.5" style="1" customWidth="1"/>
    <col min="8" max="8" width="9" style="1"/>
    <col min="9" max="9" width="8.62962962962963" style="1" customWidth="1"/>
    <col min="10" max="10" width="12.3796296296296"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49">
      <c r="A4" s="7" t="s">
        <v>664</v>
      </c>
      <c r="B4" s="7"/>
      <c r="C4" s="8" t="s">
        <v>805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row>
    <row r="5" s="4" customFormat="1" ht="18" customHeight="1" spans="1:249">
      <c r="A5" s="7" t="s">
        <v>666</v>
      </c>
      <c r="B5" s="7"/>
      <c r="C5" s="9" t="s">
        <v>572</v>
      </c>
      <c r="D5" s="9"/>
      <c r="E5" s="9"/>
      <c r="F5" s="7" t="s">
        <v>667</v>
      </c>
      <c r="G5" s="8" t="s">
        <v>806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row>
    <row r="6" s="4" customFormat="1" ht="36" customHeight="1" spans="1:249">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row>
    <row r="7" s="4" customFormat="1" ht="36" customHeight="1" spans="1:249">
      <c r="A7" s="7"/>
      <c r="B7" s="7"/>
      <c r="C7" s="10" t="s">
        <v>675</v>
      </c>
      <c r="D7" s="34">
        <f>D8+D9</f>
        <v>26807700</v>
      </c>
      <c r="E7" s="34">
        <f>E8+E9</f>
        <v>26807700</v>
      </c>
      <c r="F7" s="34">
        <f>F8+F9</f>
        <v>26807700</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row>
    <row r="8" s="4" customFormat="1" ht="36" customHeight="1" spans="1:249">
      <c r="A8" s="7"/>
      <c r="B8" s="7"/>
      <c r="C8" s="10" t="s">
        <v>677</v>
      </c>
      <c r="D8" s="34">
        <v>26807700</v>
      </c>
      <c r="E8" s="34">
        <v>26807700</v>
      </c>
      <c r="F8" s="34">
        <v>26807700</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row>
    <row r="9" s="4" customFormat="1" ht="36" customHeight="1" spans="1:249">
      <c r="A9" s="7"/>
      <c r="B9" s="7"/>
      <c r="C9" s="10" t="s">
        <v>678</v>
      </c>
      <c r="D9" s="11">
        <v>0</v>
      </c>
      <c r="E9" s="11">
        <v>0</v>
      </c>
      <c r="F9" s="11">
        <v>0</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66" customHeight="1" spans="1:10">
      <c r="A12" s="7"/>
      <c r="B12" s="14" t="s">
        <v>807</v>
      </c>
      <c r="C12" s="15"/>
      <c r="D12" s="15"/>
      <c r="E12" s="1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48" customHeight="1" spans="1:10">
      <c r="A15" s="7" t="s">
        <v>617</v>
      </c>
      <c r="B15" s="17" t="s">
        <v>626</v>
      </c>
      <c r="C15" s="7" t="s">
        <v>686</v>
      </c>
      <c r="D15" s="7" t="s">
        <v>687</v>
      </c>
      <c r="E15" s="7">
        <v>100</v>
      </c>
      <c r="F15" s="7" t="s">
        <v>655</v>
      </c>
      <c r="G15" s="23">
        <v>1</v>
      </c>
      <c r="H15" s="21">
        <v>10</v>
      </c>
      <c r="I15" s="21">
        <v>10</v>
      </c>
      <c r="J15" s="19" t="s">
        <v>605</v>
      </c>
    </row>
    <row r="16" s="1" customFormat="1" ht="42" customHeight="1" spans="1:10">
      <c r="A16" s="7"/>
      <c r="B16" s="17" t="s">
        <v>633</v>
      </c>
      <c r="C16" s="35" t="s">
        <v>808</v>
      </c>
      <c r="D16" s="36" t="s">
        <v>687</v>
      </c>
      <c r="E16" s="37">
        <v>100</v>
      </c>
      <c r="F16" s="36" t="s">
        <v>655</v>
      </c>
      <c r="G16" s="38">
        <v>1</v>
      </c>
      <c r="H16" s="21">
        <v>10</v>
      </c>
      <c r="I16" s="21">
        <v>10</v>
      </c>
      <c r="J16" s="19" t="s">
        <v>605</v>
      </c>
    </row>
    <row r="17" s="1" customFormat="1" ht="42" customHeight="1" spans="1:10">
      <c r="A17" s="7"/>
      <c r="B17" s="22"/>
      <c r="C17" s="35" t="s">
        <v>809</v>
      </c>
      <c r="D17" s="36" t="s">
        <v>687</v>
      </c>
      <c r="E17" s="37">
        <v>100</v>
      </c>
      <c r="F17" s="36" t="s">
        <v>655</v>
      </c>
      <c r="G17" s="38">
        <v>1</v>
      </c>
      <c r="H17" s="21">
        <v>10</v>
      </c>
      <c r="I17" s="21">
        <v>10</v>
      </c>
      <c r="J17" s="19" t="s">
        <v>605</v>
      </c>
    </row>
    <row r="18" s="1" customFormat="1" ht="29" customHeight="1" spans="1:10">
      <c r="A18" s="7"/>
      <c r="B18" s="7" t="s">
        <v>636</v>
      </c>
      <c r="C18" s="7" t="s">
        <v>810</v>
      </c>
      <c r="D18" s="20" t="s">
        <v>690</v>
      </c>
      <c r="E18" s="34">
        <v>26807700</v>
      </c>
      <c r="F18" s="7" t="s">
        <v>637</v>
      </c>
      <c r="G18" s="7" t="s">
        <v>811</v>
      </c>
      <c r="H18" s="21">
        <v>25</v>
      </c>
      <c r="I18" s="21">
        <v>25</v>
      </c>
      <c r="J18" s="19" t="s">
        <v>605</v>
      </c>
    </row>
    <row r="19" s="1" customFormat="1" ht="29" customHeight="1" spans="1:10">
      <c r="A19" s="25" t="s">
        <v>638</v>
      </c>
      <c r="B19" s="17" t="s">
        <v>791</v>
      </c>
      <c r="C19" s="7" t="s">
        <v>812</v>
      </c>
      <c r="D19" s="7" t="s">
        <v>641</v>
      </c>
      <c r="E19" s="7" t="s">
        <v>643</v>
      </c>
      <c r="F19" s="7" t="s">
        <v>630</v>
      </c>
      <c r="G19" s="7" t="s">
        <v>643</v>
      </c>
      <c r="H19" s="21">
        <v>15</v>
      </c>
      <c r="I19" s="21">
        <v>15</v>
      </c>
      <c r="J19" s="19" t="s">
        <v>605</v>
      </c>
    </row>
    <row r="20" s="1" customFormat="1" ht="29" customHeight="1" spans="1:10">
      <c r="A20" s="25"/>
      <c r="B20" s="22"/>
      <c r="C20" s="7" t="s">
        <v>813</v>
      </c>
      <c r="D20" s="7" t="s">
        <v>641</v>
      </c>
      <c r="E20" s="7" t="s">
        <v>643</v>
      </c>
      <c r="F20" s="7" t="s">
        <v>630</v>
      </c>
      <c r="G20" s="7" t="s">
        <v>643</v>
      </c>
      <c r="H20" s="21">
        <v>15</v>
      </c>
      <c r="I20" s="21">
        <v>15</v>
      </c>
      <c r="J20" s="19" t="s">
        <v>605</v>
      </c>
    </row>
    <row r="21" s="1" customFormat="1" ht="29" customHeight="1" spans="1:10">
      <c r="A21" s="26" t="s">
        <v>652</v>
      </c>
      <c r="B21" s="27" t="s">
        <v>653</v>
      </c>
      <c r="C21" s="28" t="s">
        <v>654</v>
      </c>
      <c r="D21" s="20" t="s">
        <v>620</v>
      </c>
      <c r="E21" s="8" t="s">
        <v>695</v>
      </c>
      <c r="F21" s="7" t="s">
        <v>655</v>
      </c>
      <c r="G21" s="23">
        <v>0.9</v>
      </c>
      <c r="H21" s="21">
        <v>5</v>
      </c>
      <c r="I21" s="21">
        <v>5</v>
      </c>
      <c r="J21" s="19" t="s">
        <v>605</v>
      </c>
    </row>
    <row r="22" s="1" customFormat="1" ht="54" customHeight="1" spans="1:10">
      <c r="A22" s="7" t="s">
        <v>696</v>
      </c>
      <c r="B22" s="7"/>
      <c r="C22" s="7"/>
      <c r="D22" s="7" t="s">
        <v>567</v>
      </c>
      <c r="E22" s="7"/>
      <c r="F22" s="7"/>
      <c r="G22" s="7"/>
      <c r="H22" s="7"/>
      <c r="I22" s="7"/>
      <c r="J22" s="7"/>
    </row>
    <row r="23" s="1" customFormat="1" ht="25.5" customHeight="1" spans="1:10">
      <c r="A23" s="7" t="s">
        <v>697</v>
      </c>
      <c r="B23" s="7"/>
      <c r="C23" s="7"/>
      <c r="D23" s="7"/>
      <c r="E23" s="7"/>
      <c r="F23" s="7"/>
      <c r="G23" s="7"/>
      <c r="H23" s="7">
        <v>100</v>
      </c>
      <c r="I23" s="7">
        <v>100</v>
      </c>
      <c r="J23" s="32" t="s">
        <v>698</v>
      </c>
    </row>
    <row r="24" s="1" customFormat="1" ht="17" customHeight="1" spans="1:10">
      <c r="A24" s="29"/>
      <c r="B24" s="29"/>
      <c r="C24" s="29"/>
      <c r="D24" s="29"/>
      <c r="E24" s="29"/>
      <c r="F24" s="29"/>
      <c r="G24" s="29"/>
      <c r="H24" s="29"/>
      <c r="I24" s="29"/>
      <c r="J24" s="33"/>
    </row>
    <row r="25" s="1" customFormat="1" ht="29" customHeight="1" spans="1:10">
      <c r="A25" s="30" t="s">
        <v>657</v>
      </c>
      <c r="B25" s="29"/>
      <c r="C25" s="29"/>
      <c r="D25" s="29"/>
      <c r="E25" s="29"/>
      <c r="F25" s="29"/>
      <c r="G25" s="29"/>
      <c r="H25" s="29"/>
      <c r="I25" s="29"/>
      <c r="J25" s="33"/>
    </row>
    <row r="26" s="1" customFormat="1" ht="27" customHeight="1" spans="1:10">
      <c r="A26" s="30" t="s">
        <v>658</v>
      </c>
      <c r="B26" s="30"/>
      <c r="C26" s="30"/>
      <c r="D26" s="30"/>
      <c r="E26" s="30"/>
      <c r="F26" s="30"/>
      <c r="G26" s="30"/>
      <c r="H26" s="30"/>
      <c r="I26" s="30"/>
      <c r="J26" s="30"/>
    </row>
    <row r="27" ht="19" customHeight="1" spans="1:10">
      <c r="A27" s="30" t="s">
        <v>659</v>
      </c>
      <c r="B27" s="30"/>
      <c r="C27" s="30"/>
      <c r="D27" s="30"/>
      <c r="E27" s="30"/>
      <c r="F27" s="30"/>
      <c r="G27" s="30"/>
      <c r="H27" s="30"/>
      <c r="I27" s="30"/>
      <c r="J27" s="30"/>
    </row>
    <row r="28" ht="18" customHeight="1" spans="1:10">
      <c r="A28" s="30" t="s">
        <v>699</v>
      </c>
      <c r="B28" s="30"/>
      <c r="C28" s="30"/>
      <c r="D28" s="30"/>
      <c r="E28" s="30"/>
      <c r="F28" s="30"/>
      <c r="G28" s="30"/>
      <c r="H28" s="30"/>
      <c r="I28" s="30"/>
      <c r="J28" s="30"/>
    </row>
    <row r="29" ht="18" customHeight="1" spans="1:10">
      <c r="A29" s="30" t="s">
        <v>700</v>
      </c>
      <c r="B29" s="30"/>
      <c r="C29" s="30"/>
      <c r="D29" s="30"/>
      <c r="E29" s="30"/>
      <c r="F29" s="30"/>
      <c r="G29" s="30"/>
      <c r="H29" s="30"/>
      <c r="I29" s="30"/>
      <c r="J29" s="30"/>
    </row>
    <row r="30" ht="18" customHeight="1" spans="1:10">
      <c r="A30" s="30" t="s">
        <v>701</v>
      </c>
      <c r="B30" s="30"/>
      <c r="C30" s="30"/>
      <c r="D30" s="30"/>
      <c r="E30" s="30"/>
      <c r="F30" s="30"/>
      <c r="G30" s="30"/>
      <c r="H30" s="30"/>
      <c r="I30" s="30"/>
      <c r="J30" s="30"/>
    </row>
    <row r="31" ht="24" customHeight="1" spans="1:10">
      <c r="A31" s="30" t="s">
        <v>702</v>
      </c>
      <c r="B31" s="30"/>
      <c r="C31" s="30"/>
      <c r="D31" s="30"/>
      <c r="E31" s="30"/>
      <c r="F31" s="30"/>
      <c r="G31" s="30"/>
      <c r="H31" s="30"/>
      <c r="I31" s="30"/>
      <c r="J31" s="30"/>
    </row>
  </sheetData>
  <mergeCells count="37">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B16:B17"/>
    <mergeCell ref="B19:B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O30"/>
  <sheetViews>
    <sheetView zoomScaleSheetLayoutView="60" workbookViewId="0">
      <selection activeCell="E16" sqref="E16"/>
    </sheetView>
  </sheetViews>
  <sheetFormatPr defaultColWidth="9" defaultRowHeight="14.4"/>
  <cols>
    <col min="1" max="2" width="11.1296296296296" style="1" customWidth="1"/>
    <col min="3" max="3" width="14.6018518518519" style="1" customWidth="1"/>
    <col min="4" max="6" width="12.8796296296296" style="1" customWidth="1"/>
    <col min="7" max="7" width="11.5" style="1" customWidth="1"/>
    <col min="8" max="8" width="9" style="1"/>
    <col min="9" max="9" width="8.62962962962963" style="1" customWidth="1"/>
    <col min="10" max="10" width="12.3796296296296"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49">
      <c r="A4" s="7" t="s">
        <v>664</v>
      </c>
      <c r="B4" s="7"/>
      <c r="C4" s="8" t="s">
        <v>814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row>
    <row r="5" s="4" customFormat="1" ht="18" customHeight="1" spans="1:249">
      <c r="A5" s="7" t="s">
        <v>666</v>
      </c>
      <c r="B5" s="7"/>
      <c r="C5" s="9" t="s">
        <v>572</v>
      </c>
      <c r="D5" s="9"/>
      <c r="E5" s="9"/>
      <c r="F5" s="7" t="s">
        <v>667</v>
      </c>
      <c r="G5" s="8" t="s">
        <v>815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row>
    <row r="6" s="4" customFormat="1" ht="36" customHeight="1" spans="1:249">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row>
    <row r="7" s="4" customFormat="1" ht="36" customHeight="1" spans="1:249">
      <c r="A7" s="7"/>
      <c r="B7" s="7"/>
      <c r="C7" s="10" t="s">
        <v>675</v>
      </c>
      <c r="D7" s="34">
        <f>D8</f>
        <v>37094906.91</v>
      </c>
      <c r="E7" s="34">
        <f>E8</f>
        <v>37094906.91</v>
      </c>
      <c r="F7" s="34">
        <f>F8</f>
        <v>37094906.91</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row>
    <row r="8" s="4" customFormat="1" ht="36" customHeight="1" spans="1:249">
      <c r="A8" s="7"/>
      <c r="B8" s="7"/>
      <c r="C8" s="10" t="s">
        <v>677</v>
      </c>
      <c r="D8" s="34">
        <v>37094906.91</v>
      </c>
      <c r="E8" s="34">
        <v>37094906.91</v>
      </c>
      <c r="F8" s="34">
        <v>37094906.91</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row>
    <row r="9" s="4" customFormat="1" ht="36" customHeight="1" spans="1:249">
      <c r="A9" s="7"/>
      <c r="B9" s="7"/>
      <c r="C9" s="10" t="s">
        <v>678</v>
      </c>
      <c r="D9" s="11">
        <v>0</v>
      </c>
      <c r="E9" s="11">
        <v>0</v>
      </c>
      <c r="F9" s="11">
        <v>0</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102" customHeight="1" spans="1:10">
      <c r="A12" s="7"/>
      <c r="B12" s="14" t="s">
        <v>816</v>
      </c>
      <c r="C12" s="15"/>
      <c r="D12" s="15"/>
      <c r="E12" s="1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48" customHeight="1" spans="1:10">
      <c r="A15" s="7" t="s">
        <v>617</v>
      </c>
      <c r="B15" s="17" t="s">
        <v>626</v>
      </c>
      <c r="C15" s="7" t="s">
        <v>686</v>
      </c>
      <c r="D15" s="7" t="s">
        <v>687</v>
      </c>
      <c r="E15" s="7">
        <v>100</v>
      </c>
      <c r="F15" s="7" t="s">
        <v>655</v>
      </c>
      <c r="G15" s="23">
        <v>1</v>
      </c>
      <c r="H15" s="21">
        <v>20</v>
      </c>
      <c r="I15" s="21">
        <v>20</v>
      </c>
      <c r="J15" s="19" t="s">
        <v>605</v>
      </c>
    </row>
    <row r="16" s="1" customFormat="1" ht="29" customHeight="1" spans="1:10">
      <c r="A16" s="7"/>
      <c r="B16" s="7" t="s">
        <v>636</v>
      </c>
      <c r="C16" s="7" t="s">
        <v>810</v>
      </c>
      <c r="D16" s="20" t="s">
        <v>690</v>
      </c>
      <c r="E16" s="34">
        <v>37094906.91</v>
      </c>
      <c r="F16" s="7" t="s">
        <v>637</v>
      </c>
      <c r="G16" s="7" t="s">
        <v>817</v>
      </c>
      <c r="H16" s="21">
        <v>20</v>
      </c>
      <c r="I16" s="21">
        <v>20</v>
      </c>
      <c r="J16" s="19" t="s">
        <v>605</v>
      </c>
    </row>
    <row r="17" s="1" customFormat="1" ht="29" customHeight="1" spans="1:10">
      <c r="A17" s="25" t="s">
        <v>638</v>
      </c>
      <c r="B17" s="7" t="s">
        <v>791</v>
      </c>
      <c r="C17" s="7" t="s">
        <v>647</v>
      </c>
      <c r="D17" s="20" t="s">
        <v>620</v>
      </c>
      <c r="E17" s="7" t="s">
        <v>795</v>
      </c>
      <c r="F17" s="7" t="s">
        <v>630</v>
      </c>
      <c r="G17" s="7" t="s">
        <v>795</v>
      </c>
      <c r="H17" s="21">
        <v>10</v>
      </c>
      <c r="I17" s="21">
        <v>10</v>
      </c>
      <c r="J17" s="19" t="s">
        <v>605</v>
      </c>
    </row>
    <row r="18" s="1" customFormat="1" ht="29" customHeight="1" spans="1:10">
      <c r="A18" s="25"/>
      <c r="B18" s="7"/>
      <c r="C18" s="7" t="s">
        <v>813</v>
      </c>
      <c r="D18" s="20" t="s">
        <v>620</v>
      </c>
      <c r="E18" s="7" t="s">
        <v>795</v>
      </c>
      <c r="F18" s="7" t="s">
        <v>630</v>
      </c>
      <c r="G18" s="7" t="s">
        <v>795</v>
      </c>
      <c r="H18" s="21">
        <v>10</v>
      </c>
      <c r="I18" s="21">
        <v>10</v>
      </c>
      <c r="J18" s="19" t="s">
        <v>605</v>
      </c>
    </row>
    <row r="19" s="1" customFormat="1" ht="29" customHeight="1" spans="1:10">
      <c r="A19" s="25"/>
      <c r="B19" s="17" t="s">
        <v>818</v>
      </c>
      <c r="C19" s="7" t="s">
        <v>819</v>
      </c>
      <c r="D19" s="20" t="s">
        <v>620</v>
      </c>
      <c r="E19" s="7" t="s">
        <v>795</v>
      </c>
      <c r="F19" s="7" t="s">
        <v>630</v>
      </c>
      <c r="G19" s="7" t="s">
        <v>795</v>
      </c>
      <c r="H19" s="21">
        <v>25</v>
      </c>
      <c r="I19" s="21">
        <v>25</v>
      </c>
      <c r="J19" s="19" t="s">
        <v>605</v>
      </c>
    </row>
    <row r="20" s="1" customFormat="1" ht="29" customHeight="1" spans="1:10">
      <c r="A20" s="26" t="s">
        <v>652</v>
      </c>
      <c r="B20" s="27" t="s">
        <v>653</v>
      </c>
      <c r="C20" s="28" t="s">
        <v>654</v>
      </c>
      <c r="D20" s="20" t="s">
        <v>620</v>
      </c>
      <c r="E20" s="8" t="s">
        <v>695</v>
      </c>
      <c r="F20" s="7" t="s">
        <v>655</v>
      </c>
      <c r="G20" s="23">
        <v>0.9</v>
      </c>
      <c r="H20" s="21">
        <v>5</v>
      </c>
      <c r="I20" s="21">
        <v>5</v>
      </c>
      <c r="J20" s="19" t="s">
        <v>605</v>
      </c>
    </row>
    <row r="21" s="1" customFormat="1" ht="54" customHeight="1" spans="1:10">
      <c r="A21" s="7" t="s">
        <v>696</v>
      </c>
      <c r="B21" s="7"/>
      <c r="C21" s="7"/>
      <c r="D21" s="7" t="s">
        <v>567</v>
      </c>
      <c r="E21" s="7"/>
      <c r="F21" s="7"/>
      <c r="G21" s="7"/>
      <c r="H21" s="7"/>
      <c r="I21" s="7"/>
      <c r="J21" s="7"/>
    </row>
    <row r="22" s="1" customFormat="1" ht="25.5" customHeight="1" spans="1:10">
      <c r="A22" s="7" t="s">
        <v>697</v>
      </c>
      <c r="B22" s="7"/>
      <c r="C22" s="7"/>
      <c r="D22" s="7"/>
      <c r="E22" s="7"/>
      <c r="F22" s="7"/>
      <c r="G22" s="7"/>
      <c r="H22" s="7">
        <v>100</v>
      </c>
      <c r="I22" s="7">
        <v>100</v>
      </c>
      <c r="J22" s="32" t="s">
        <v>698</v>
      </c>
    </row>
    <row r="23" s="1" customFormat="1" ht="17" customHeight="1" spans="1:10">
      <c r="A23" s="29"/>
      <c r="B23" s="29"/>
      <c r="C23" s="29"/>
      <c r="D23" s="29"/>
      <c r="E23" s="29"/>
      <c r="F23" s="29"/>
      <c r="G23" s="29"/>
      <c r="H23" s="29"/>
      <c r="I23" s="29"/>
      <c r="J23" s="33"/>
    </row>
    <row r="24" s="1" customFormat="1" ht="29" customHeight="1" spans="1:10">
      <c r="A24" s="30" t="s">
        <v>657</v>
      </c>
      <c r="B24" s="29"/>
      <c r="C24" s="29"/>
      <c r="D24" s="29"/>
      <c r="E24" s="29"/>
      <c r="F24" s="29"/>
      <c r="G24" s="29"/>
      <c r="H24" s="29"/>
      <c r="I24" s="29"/>
      <c r="J24" s="33"/>
    </row>
    <row r="25" s="1" customFormat="1" ht="27" customHeight="1" spans="1:10">
      <c r="A25" s="30" t="s">
        <v>658</v>
      </c>
      <c r="B25" s="30"/>
      <c r="C25" s="30"/>
      <c r="D25" s="30"/>
      <c r="E25" s="30"/>
      <c r="F25" s="30"/>
      <c r="G25" s="30"/>
      <c r="H25" s="30"/>
      <c r="I25" s="30"/>
      <c r="J25" s="30"/>
    </row>
    <row r="26" ht="19" customHeight="1" spans="1:10">
      <c r="A26" s="30" t="s">
        <v>659</v>
      </c>
      <c r="B26" s="30"/>
      <c r="C26" s="30"/>
      <c r="D26" s="30"/>
      <c r="E26" s="30"/>
      <c r="F26" s="30"/>
      <c r="G26" s="30"/>
      <c r="H26" s="30"/>
      <c r="I26" s="30"/>
      <c r="J26" s="30"/>
    </row>
    <row r="27" ht="18" customHeight="1" spans="1:10">
      <c r="A27" s="30" t="s">
        <v>699</v>
      </c>
      <c r="B27" s="30"/>
      <c r="C27" s="30"/>
      <c r="D27" s="30"/>
      <c r="E27" s="30"/>
      <c r="F27" s="30"/>
      <c r="G27" s="30"/>
      <c r="H27" s="30"/>
      <c r="I27" s="30"/>
      <c r="J27" s="30"/>
    </row>
    <row r="28" ht="18" customHeight="1" spans="1:10">
      <c r="A28" s="30" t="s">
        <v>700</v>
      </c>
      <c r="B28" s="30"/>
      <c r="C28" s="30"/>
      <c r="D28" s="30"/>
      <c r="E28" s="30"/>
      <c r="F28" s="30"/>
      <c r="G28" s="30"/>
      <c r="H28" s="30"/>
      <c r="I28" s="30"/>
      <c r="J28" s="30"/>
    </row>
    <row r="29" ht="18" customHeight="1" spans="1:10">
      <c r="A29" s="30" t="s">
        <v>701</v>
      </c>
      <c r="B29" s="30"/>
      <c r="C29" s="30"/>
      <c r="D29" s="30"/>
      <c r="E29" s="30"/>
      <c r="F29" s="30"/>
      <c r="G29" s="30"/>
      <c r="H29" s="30"/>
      <c r="I29" s="30"/>
      <c r="J29" s="30"/>
    </row>
    <row r="30" ht="24" customHeight="1" spans="1:10">
      <c r="A30" s="30" t="s">
        <v>702</v>
      </c>
      <c r="B30" s="30"/>
      <c r="C30" s="30"/>
      <c r="D30" s="30"/>
      <c r="E30" s="30"/>
      <c r="F30" s="30"/>
      <c r="G30" s="30"/>
      <c r="H30" s="30"/>
      <c r="I30" s="30"/>
      <c r="J30" s="30"/>
    </row>
  </sheetData>
  <mergeCells count="36">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B17:B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N31"/>
  <sheetViews>
    <sheetView zoomScaleSheetLayoutView="60" topLeftCell="A4" workbookViewId="0">
      <selection activeCell="E17" sqref="E17"/>
    </sheetView>
  </sheetViews>
  <sheetFormatPr defaultColWidth="9" defaultRowHeight="14.4"/>
  <cols>
    <col min="1" max="2" width="11.1296296296296" style="1" customWidth="1"/>
    <col min="3" max="3" width="14.6018518518519" style="1" customWidth="1"/>
    <col min="4" max="6" width="12.8796296296296" style="1" customWidth="1"/>
    <col min="7" max="7" width="11.5" style="1" customWidth="1"/>
    <col min="8" max="8" width="9" style="1"/>
    <col min="9" max="9" width="8.62962962962963" style="1" customWidth="1"/>
    <col min="10" max="10" width="12.3796296296296"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48">
      <c r="A4" s="7" t="s">
        <v>664</v>
      </c>
      <c r="B4" s="7"/>
      <c r="C4" s="8" t="s">
        <v>820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row>
    <row r="5" s="4" customFormat="1" ht="18" customHeight="1" spans="1:248">
      <c r="A5" s="7" t="s">
        <v>666</v>
      </c>
      <c r="B5" s="7"/>
      <c r="C5" s="9" t="s">
        <v>572</v>
      </c>
      <c r="D5" s="9"/>
      <c r="E5" s="9"/>
      <c r="F5" s="7" t="s">
        <v>667</v>
      </c>
      <c r="G5" s="8" t="s">
        <v>815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row>
    <row r="6" s="4" customFormat="1" ht="36" customHeight="1" spans="1:248">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row>
    <row r="7" s="4" customFormat="1" ht="36" customHeight="1" spans="1:248">
      <c r="A7" s="7"/>
      <c r="B7" s="7"/>
      <c r="C7" s="10" t="s">
        <v>675</v>
      </c>
      <c r="D7" s="34">
        <f t="shared" ref="D7:F7" si="0">D8</f>
        <v>6000000</v>
      </c>
      <c r="E7" s="34">
        <f t="shared" si="0"/>
        <v>6000000</v>
      </c>
      <c r="F7" s="34">
        <f t="shared" si="0"/>
        <v>6000000</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4" customFormat="1" ht="36" customHeight="1" spans="1:248">
      <c r="A8" s="7"/>
      <c r="B8" s="7"/>
      <c r="C8" s="10" t="s">
        <v>677</v>
      </c>
      <c r="D8" s="34">
        <v>6000000</v>
      </c>
      <c r="E8" s="34">
        <v>6000000</v>
      </c>
      <c r="F8" s="34">
        <v>6000000</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row>
    <row r="9" s="4" customFormat="1" ht="36" customHeight="1" spans="1:248">
      <c r="A9" s="7"/>
      <c r="B9" s="7"/>
      <c r="C9" s="10" t="s">
        <v>678</v>
      </c>
      <c r="D9" s="11">
        <v>0</v>
      </c>
      <c r="E9" s="11">
        <v>0</v>
      </c>
      <c r="F9" s="11">
        <v>0</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102" customHeight="1" spans="1:10">
      <c r="A12" s="7"/>
      <c r="B12" s="14" t="s">
        <v>821</v>
      </c>
      <c r="C12" s="15"/>
      <c r="D12" s="15"/>
      <c r="E12" s="1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48" customHeight="1" spans="1:10">
      <c r="A15" s="7" t="s">
        <v>617</v>
      </c>
      <c r="B15" s="17" t="s">
        <v>626</v>
      </c>
      <c r="C15" s="7" t="s">
        <v>686</v>
      </c>
      <c r="D15" s="7" t="s">
        <v>687</v>
      </c>
      <c r="E15" s="7">
        <v>100</v>
      </c>
      <c r="F15" s="7" t="s">
        <v>655</v>
      </c>
      <c r="G15" s="23">
        <v>1</v>
      </c>
      <c r="H15" s="21">
        <v>10</v>
      </c>
      <c r="I15" s="21">
        <v>10</v>
      </c>
      <c r="J15" s="19" t="s">
        <v>605</v>
      </c>
    </row>
    <row r="16" s="1" customFormat="1" ht="48" customHeight="1" spans="1:10">
      <c r="A16" s="7"/>
      <c r="B16" s="17" t="s">
        <v>618</v>
      </c>
      <c r="C16" s="7" t="s">
        <v>822</v>
      </c>
      <c r="D16" s="20" t="s">
        <v>620</v>
      </c>
      <c r="E16" s="7">
        <v>2545</v>
      </c>
      <c r="F16" s="7" t="s">
        <v>823</v>
      </c>
      <c r="G16" s="7" t="s">
        <v>824</v>
      </c>
      <c r="H16" s="24">
        <v>10</v>
      </c>
      <c r="I16" s="24">
        <v>10</v>
      </c>
      <c r="J16" s="19" t="s">
        <v>605</v>
      </c>
    </row>
    <row r="17" s="1" customFormat="1" ht="29" customHeight="1" spans="1:10">
      <c r="A17" s="7"/>
      <c r="B17" s="7" t="s">
        <v>636</v>
      </c>
      <c r="C17" s="7" t="s">
        <v>810</v>
      </c>
      <c r="D17" s="20" t="s">
        <v>690</v>
      </c>
      <c r="E17" s="34">
        <v>6000000</v>
      </c>
      <c r="F17" s="7" t="s">
        <v>637</v>
      </c>
      <c r="G17" s="7" t="s">
        <v>825</v>
      </c>
      <c r="H17" s="21">
        <v>20</v>
      </c>
      <c r="I17" s="21">
        <v>20</v>
      </c>
      <c r="J17" s="19" t="s">
        <v>605</v>
      </c>
    </row>
    <row r="18" s="1" customFormat="1" ht="29" customHeight="1" spans="1:10">
      <c r="A18" s="25" t="s">
        <v>638</v>
      </c>
      <c r="B18" s="7" t="s">
        <v>791</v>
      </c>
      <c r="C18" s="7" t="s">
        <v>692</v>
      </c>
      <c r="D18" s="7" t="s">
        <v>641</v>
      </c>
      <c r="E18" s="7" t="s">
        <v>643</v>
      </c>
      <c r="F18" s="7" t="s">
        <v>630</v>
      </c>
      <c r="G18" s="7" t="s">
        <v>643</v>
      </c>
      <c r="H18" s="21">
        <v>15</v>
      </c>
      <c r="I18" s="21">
        <v>15</v>
      </c>
      <c r="J18" s="19" t="s">
        <v>605</v>
      </c>
    </row>
    <row r="19" s="1" customFormat="1" ht="29" customHeight="1" spans="1:10">
      <c r="A19" s="25"/>
      <c r="B19" s="7"/>
      <c r="C19" s="7" t="s">
        <v>826</v>
      </c>
      <c r="D19" s="7" t="s">
        <v>641</v>
      </c>
      <c r="E19" s="7" t="s">
        <v>643</v>
      </c>
      <c r="F19" s="7" t="s">
        <v>630</v>
      </c>
      <c r="G19" s="7" t="s">
        <v>643</v>
      </c>
      <c r="H19" s="21">
        <v>15</v>
      </c>
      <c r="I19" s="21">
        <v>15</v>
      </c>
      <c r="J19" s="19" t="s">
        <v>605</v>
      </c>
    </row>
    <row r="20" s="1" customFormat="1" ht="29" customHeight="1" spans="1:10">
      <c r="A20" s="25"/>
      <c r="B20" s="17" t="s">
        <v>818</v>
      </c>
      <c r="C20" s="7" t="s">
        <v>718</v>
      </c>
      <c r="D20" s="7" t="s">
        <v>641</v>
      </c>
      <c r="E20" s="7" t="s">
        <v>643</v>
      </c>
      <c r="F20" s="7" t="s">
        <v>630</v>
      </c>
      <c r="G20" s="7" t="s">
        <v>643</v>
      </c>
      <c r="H20" s="21">
        <v>15</v>
      </c>
      <c r="I20" s="21">
        <v>15</v>
      </c>
      <c r="J20" s="19" t="s">
        <v>605</v>
      </c>
    </row>
    <row r="21" s="1" customFormat="1" ht="29" customHeight="1" spans="1:10">
      <c r="A21" s="26" t="s">
        <v>652</v>
      </c>
      <c r="B21" s="27" t="s">
        <v>653</v>
      </c>
      <c r="C21" s="28" t="s">
        <v>654</v>
      </c>
      <c r="D21" s="20" t="s">
        <v>620</v>
      </c>
      <c r="E21" s="8" t="s">
        <v>695</v>
      </c>
      <c r="F21" s="7" t="s">
        <v>655</v>
      </c>
      <c r="G21" s="23">
        <v>0.9</v>
      </c>
      <c r="H21" s="21">
        <v>5</v>
      </c>
      <c r="I21" s="21">
        <v>5</v>
      </c>
      <c r="J21" s="19" t="s">
        <v>605</v>
      </c>
    </row>
    <row r="22" s="1" customFormat="1" ht="54" customHeight="1" spans="1:10">
      <c r="A22" s="7" t="s">
        <v>696</v>
      </c>
      <c r="B22" s="7"/>
      <c r="C22" s="7"/>
      <c r="D22" s="7" t="s">
        <v>567</v>
      </c>
      <c r="E22" s="7"/>
      <c r="F22" s="7"/>
      <c r="G22" s="7"/>
      <c r="H22" s="7"/>
      <c r="I22" s="7"/>
      <c r="J22" s="7"/>
    </row>
    <row r="23" s="1" customFormat="1" ht="25.5" customHeight="1" spans="1:10">
      <c r="A23" s="7" t="s">
        <v>697</v>
      </c>
      <c r="B23" s="7"/>
      <c r="C23" s="7"/>
      <c r="D23" s="7"/>
      <c r="E23" s="7"/>
      <c r="F23" s="7"/>
      <c r="G23" s="7"/>
      <c r="H23" s="7">
        <v>100</v>
      </c>
      <c r="I23" s="7">
        <v>100</v>
      </c>
      <c r="J23" s="32" t="s">
        <v>698</v>
      </c>
    </row>
    <row r="24" s="1" customFormat="1" ht="17" customHeight="1" spans="1:10">
      <c r="A24" s="29"/>
      <c r="B24" s="29"/>
      <c r="C24" s="29"/>
      <c r="D24" s="29"/>
      <c r="E24" s="29"/>
      <c r="F24" s="29"/>
      <c r="G24" s="29"/>
      <c r="H24" s="29"/>
      <c r="I24" s="29"/>
      <c r="J24" s="33"/>
    </row>
    <row r="25" s="1" customFormat="1" ht="29" customHeight="1" spans="1:10">
      <c r="A25" s="30" t="s">
        <v>657</v>
      </c>
      <c r="B25" s="29"/>
      <c r="C25" s="29"/>
      <c r="D25" s="29"/>
      <c r="E25" s="29"/>
      <c r="F25" s="29"/>
      <c r="G25" s="29"/>
      <c r="H25" s="29"/>
      <c r="I25" s="29"/>
      <c r="J25" s="33"/>
    </row>
    <row r="26" s="1" customFormat="1" ht="27" customHeight="1" spans="1:10">
      <c r="A26" s="30" t="s">
        <v>658</v>
      </c>
      <c r="B26" s="30"/>
      <c r="C26" s="30"/>
      <c r="D26" s="30"/>
      <c r="E26" s="30"/>
      <c r="F26" s="30"/>
      <c r="G26" s="30"/>
      <c r="H26" s="30"/>
      <c r="I26" s="30"/>
      <c r="J26" s="30"/>
    </row>
    <row r="27" ht="19" customHeight="1" spans="1:10">
      <c r="A27" s="30" t="s">
        <v>659</v>
      </c>
      <c r="B27" s="30"/>
      <c r="C27" s="30"/>
      <c r="D27" s="30"/>
      <c r="E27" s="30"/>
      <c r="F27" s="30"/>
      <c r="G27" s="30"/>
      <c r="H27" s="30"/>
      <c r="I27" s="30"/>
      <c r="J27" s="30"/>
    </row>
    <row r="28" ht="18" customHeight="1" spans="1:10">
      <c r="A28" s="30" t="s">
        <v>699</v>
      </c>
      <c r="B28" s="30"/>
      <c r="C28" s="30"/>
      <c r="D28" s="30"/>
      <c r="E28" s="30"/>
      <c r="F28" s="30"/>
      <c r="G28" s="30"/>
      <c r="H28" s="30"/>
      <c r="I28" s="30"/>
      <c r="J28" s="30"/>
    </row>
    <row r="29" ht="18" customHeight="1" spans="1:10">
      <c r="A29" s="30" t="s">
        <v>700</v>
      </c>
      <c r="B29" s="30"/>
      <c r="C29" s="30"/>
      <c r="D29" s="30"/>
      <c r="E29" s="30"/>
      <c r="F29" s="30"/>
      <c r="G29" s="30"/>
      <c r="H29" s="30"/>
      <c r="I29" s="30"/>
      <c r="J29" s="30"/>
    </row>
    <row r="30" ht="18" customHeight="1" spans="1:10">
      <c r="A30" s="30" t="s">
        <v>701</v>
      </c>
      <c r="B30" s="30"/>
      <c r="C30" s="30"/>
      <c r="D30" s="30"/>
      <c r="E30" s="30"/>
      <c r="F30" s="30"/>
      <c r="G30" s="30"/>
      <c r="H30" s="30"/>
      <c r="I30" s="30"/>
      <c r="J30" s="30"/>
    </row>
    <row r="31" ht="24" customHeight="1" spans="1:10">
      <c r="A31" s="30" t="s">
        <v>702</v>
      </c>
      <c r="B31" s="30"/>
      <c r="C31" s="30"/>
      <c r="D31" s="30"/>
      <c r="E31" s="30"/>
      <c r="F31" s="30"/>
      <c r="G31" s="30"/>
      <c r="H31" s="30"/>
      <c r="I31" s="30"/>
      <c r="J31" s="30"/>
    </row>
  </sheetData>
  <mergeCells count="36">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B18:B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M32"/>
  <sheetViews>
    <sheetView tabSelected="1" zoomScaleSheetLayoutView="60" topLeftCell="A17" workbookViewId="0">
      <selection activeCell="P15" sqref="P15"/>
    </sheetView>
  </sheetViews>
  <sheetFormatPr defaultColWidth="9" defaultRowHeight="14.4"/>
  <cols>
    <col min="1" max="2" width="11.1296296296296" style="1" customWidth="1"/>
    <col min="3" max="3" width="14.6018518518519" style="1" customWidth="1"/>
    <col min="4" max="6" width="12.8796296296296" style="1" customWidth="1"/>
    <col min="7" max="7" width="11.5" style="1" customWidth="1"/>
    <col min="8" max="8" width="9" style="1"/>
    <col min="9" max="9" width="8.62962962962963" style="1" customWidth="1"/>
    <col min="10" max="10" width="12.3796296296296" style="1" customWidth="1"/>
    <col min="11" max="16384" width="9" style="1"/>
  </cols>
  <sheetData>
    <row r="1" spans="10:10">
      <c r="J1" s="31" t="s">
        <v>661</v>
      </c>
    </row>
    <row r="2" s="1" customFormat="1" ht="26" customHeight="1" spans="1:10">
      <c r="A2" s="5" t="s">
        <v>662</v>
      </c>
      <c r="B2" s="5"/>
      <c r="C2" s="5"/>
      <c r="D2" s="5"/>
      <c r="E2" s="5"/>
      <c r="F2" s="5"/>
      <c r="G2" s="5"/>
      <c r="H2" s="5"/>
      <c r="I2" s="5"/>
      <c r="J2" s="5"/>
    </row>
    <row r="3" s="2" customFormat="1" ht="13" customHeight="1" spans="1:10">
      <c r="A3" s="5"/>
      <c r="B3" s="5"/>
      <c r="C3" s="5"/>
      <c r="D3" s="5"/>
      <c r="E3" s="5"/>
      <c r="F3" s="5"/>
      <c r="G3" s="6" t="s">
        <v>663</v>
      </c>
      <c r="H3" s="6"/>
      <c r="I3" s="6"/>
      <c r="J3" s="6"/>
    </row>
    <row r="4" s="3" customFormat="1" ht="18" customHeight="1" spans="1:247">
      <c r="A4" s="7" t="s">
        <v>664</v>
      </c>
      <c r="B4" s="7"/>
      <c r="C4" s="8" t="s">
        <v>827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row>
    <row r="5" s="4" customFormat="1" ht="18" customHeight="1" spans="1:247">
      <c r="A5" s="7" t="s">
        <v>666</v>
      </c>
      <c r="B5" s="7"/>
      <c r="C5" s="9" t="s">
        <v>572</v>
      </c>
      <c r="D5" s="9"/>
      <c r="E5" s="9"/>
      <c r="F5" s="7" t="s">
        <v>667</v>
      </c>
      <c r="G5" s="8" t="s">
        <v>572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row>
    <row r="6" s="4" customFormat="1" ht="36" customHeight="1" spans="1:247">
      <c r="A6" s="7" t="s">
        <v>669</v>
      </c>
      <c r="B6" s="7"/>
      <c r="C6" s="7"/>
      <c r="D6" s="7" t="s">
        <v>670</v>
      </c>
      <c r="E6" s="7" t="s">
        <v>485</v>
      </c>
      <c r="F6" s="7" t="s">
        <v>671</v>
      </c>
      <c r="G6" s="7" t="s">
        <v>672</v>
      </c>
      <c r="H6" s="7" t="s">
        <v>673</v>
      </c>
      <c r="I6" s="7" t="s">
        <v>674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row>
    <row r="7" s="4" customFormat="1" ht="36" customHeight="1" spans="1:247">
      <c r="A7" s="7"/>
      <c r="B7" s="7"/>
      <c r="C7" s="10" t="s">
        <v>675</v>
      </c>
      <c r="D7" s="11">
        <f t="shared" ref="D7:F7" si="0">D8</f>
        <v>55900</v>
      </c>
      <c r="E7" s="11">
        <f t="shared" si="0"/>
        <v>55900</v>
      </c>
      <c r="F7" s="11">
        <f t="shared" si="0"/>
        <v>55900</v>
      </c>
      <c r="G7" s="7">
        <v>10</v>
      </c>
      <c r="H7" s="8" t="s">
        <v>676</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row>
    <row r="8" s="4" customFormat="1" ht="36" customHeight="1" spans="1:247">
      <c r="A8" s="7"/>
      <c r="B8" s="7"/>
      <c r="C8" s="10" t="s">
        <v>677</v>
      </c>
      <c r="D8" s="11">
        <v>55900</v>
      </c>
      <c r="E8" s="11">
        <v>55900</v>
      </c>
      <c r="F8" s="11">
        <v>55900</v>
      </c>
      <c r="G8" s="7" t="s">
        <v>489</v>
      </c>
      <c r="H8" s="8" t="s">
        <v>676</v>
      </c>
      <c r="I8" s="12" t="s">
        <v>489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4" customFormat="1" ht="36" customHeight="1" spans="1:247">
      <c r="A9" s="7"/>
      <c r="B9" s="7"/>
      <c r="C9" s="10" t="s">
        <v>678</v>
      </c>
      <c r="D9" s="11">
        <v>0</v>
      </c>
      <c r="E9" s="11">
        <v>0</v>
      </c>
      <c r="F9" s="11">
        <v>0</v>
      </c>
      <c r="G9" s="7" t="s">
        <v>489</v>
      </c>
      <c r="H9" s="8" t="s">
        <v>676</v>
      </c>
      <c r="I9" s="12" t="s">
        <v>489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row>
    <row r="10" s="1" customFormat="1" ht="36" customHeight="1" spans="1:10">
      <c r="A10" s="7"/>
      <c r="B10" s="7"/>
      <c r="C10" s="10" t="s">
        <v>679</v>
      </c>
      <c r="D10" s="12" t="s">
        <v>489</v>
      </c>
      <c r="E10" s="12" t="s">
        <v>489</v>
      </c>
      <c r="F10" s="12" t="s">
        <v>489</v>
      </c>
      <c r="G10" s="7" t="s">
        <v>489</v>
      </c>
      <c r="H10" s="13"/>
      <c r="I10" s="12" t="s">
        <v>489</v>
      </c>
      <c r="J10" s="12"/>
    </row>
    <row r="11" s="1" customFormat="1" ht="18" customHeight="1" spans="1:10">
      <c r="A11" s="7" t="s">
        <v>680</v>
      </c>
      <c r="B11" s="7" t="s">
        <v>681</v>
      </c>
      <c r="C11" s="7"/>
      <c r="D11" s="7"/>
      <c r="E11" s="7"/>
      <c r="F11" s="12" t="s">
        <v>583</v>
      </c>
      <c r="G11" s="12"/>
      <c r="H11" s="12"/>
      <c r="I11" s="12"/>
      <c r="J11" s="12"/>
    </row>
    <row r="12" s="1" customFormat="1" ht="58" customHeight="1" spans="1:10">
      <c r="A12" s="7"/>
      <c r="B12" s="14" t="s">
        <v>828</v>
      </c>
      <c r="C12" s="15"/>
      <c r="D12" s="15"/>
      <c r="E12" s="16"/>
      <c r="F12" s="12" t="s">
        <v>586</v>
      </c>
      <c r="G12" s="12"/>
      <c r="H12" s="12"/>
      <c r="I12" s="12"/>
      <c r="J12" s="12"/>
    </row>
    <row r="13" s="1" customFormat="1" ht="36" customHeight="1" spans="1:10">
      <c r="A13" s="12" t="s">
        <v>683</v>
      </c>
      <c r="B13" s="12"/>
      <c r="C13" s="12"/>
      <c r="D13" s="12" t="s">
        <v>684</v>
      </c>
      <c r="E13" s="12"/>
      <c r="F13" s="12"/>
      <c r="G13" s="17" t="s">
        <v>615</v>
      </c>
      <c r="H13" s="17" t="s">
        <v>685</v>
      </c>
      <c r="I13" s="17" t="s">
        <v>674</v>
      </c>
      <c r="J13" s="17" t="s">
        <v>616</v>
      </c>
    </row>
    <row r="14" s="1" customFormat="1" ht="36" customHeight="1" spans="1:10">
      <c r="A14" s="18" t="s">
        <v>609</v>
      </c>
      <c r="B14" s="7" t="s">
        <v>610</v>
      </c>
      <c r="C14" s="7" t="s">
        <v>611</v>
      </c>
      <c r="D14" s="7" t="s">
        <v>612</v>
      </c>
      <c r="E14" s="7" t="s">
        <v>613</v>
      </c>
      <c r="F14" s="7" t="s">
        <v>614</v>
      </c>
      <c r="G14" s="19"/>
      <c r="H14" s="19"/>
      <c r="I14" s="19"/>
      <c r="J14" s="19"/>
    </row>
    <row r="15" s="1" customFormat="1" ht="80" customHeight="1" spans="1:10">
      <c r="A15" s="7" t="s">
        <v>617</v>
      </c>
      <c r="B15" s="7" t="s">
        <v>618</v>
      </c>
      <c r="C15" s="7" t="s">
        <v>829</v>
      </c>
      <c r="D15" s="20" t="s">
        <v>620</v>
      </c>
      <c r="E15" s="7">
        <v>13</v>
      </c>
      <c r="F15" s="7" t="s">
        <v>830</v>
      </c>
      <c r="G15" s="7" t="s">
        <v>831</v>
      </c>
      <c r="H15" s="21">
        <v>15</v>
      </c>
      <c r="I15" s="21">
        <v>15</v>
      </c>
      <c r="J15" s="19" t="s">
        <v>605</v>
      </c>
    </row>
    <row r="16" s="1" customFormat="1" ht="42" customHeight="1" spans="1:10">
      <c r="A16" s="7"/>
      <c r="B16" s="22" t="s">
        <v>626</v>
      </c>
      <c r="C16" s="7" t="s">
        <v>832</v>
      </c>
      <c r="D16" s="20" t="s">
        <v>620</v>
      </c>
      <c r="E16" s="7">
        <v>13</v>
      </c>
      <c r="F16" s="7" t="s">
        <v>833</v>
      </c>
      <c r="G16" s="23" t="s">
        <v>834</v>
      </c>
      <c r="H16" s="21">
        <v>10</v>
      </c>
      <c r="I16" s="21">
        <v>10</v>
      </c>
      <c r="J16" s="19" t="s">
        <v>605</v>
      </c>
    </row>
    <row r="17" s="1" customFormat="1" ht="48" customHeight="1" spans="1:10">
      <c r="A17" s="7"/>
      <c r="B17" s="22"/>
      <c r="C17" s="7" t="s">
        <v>835</v>
      </c>
      <c r="D17" s="20" t="s">
        <v>687</v>
      </c>
      <c r="E17" s="7">
        <v>100</v>
      </c>
      <c r="F17" s="7" t="s">
        <v>655</v>
      </c>
      <c r="G17" s="23">
        <v>1</v>
      </c>
      <c r="H17" s="24">
        <v>10</v>
      </c>
      <c r="I17" s="24">
        <v>10</v>
      </c>
      <c r="J17" s="19" t="s">
        <v>605</v>
      </c>
    </row>
    <row r="18" s="1" customFormat="1" ht="29" customHeight="1" spans="1:10">
      <c r="A18" s="7"/>
      <c r="B18" s="7" t="s">
        <v>636</v>
      </c>
      <c r="C18" s="7" t="s">
        <v>836</v>
      </c>
      <c r="D18" s="20" t="s">
        <v>690</v>
      </c>
      <c r="E18" s="11">
        <v>55900</v>
      </c>
      <c r="F18" s="7" t="s">
        <v>637</v>
      </c>
      <c r="G18" s="7" t="s">
        <v>837</v>
      </c>
      <c r="H18" s="21">
        <v>20</v>
      </c>
      <c r="I18" s="21">
        <v>20</v>
      </c>
      <c r="J18" s="19" t="s">
        <v>605</v>
      </c>
    </row>
    <row r="19" s="1" customFormat="1" ht="29" customHeight="1" spans="1:10">
      <c r="A19" s="25" t="s">
        <v>638</v>
      </c>
      <c r="B19" s="7" t="s">
        <v>791</v>
      </c>
      <c r="C19" s="7" t="s">
        <v>838</v>
      </c>
      <c r="D19" s="7" t="s">
        <v>641</v>
      </c>
      <c r="E19" s="7" t="s">
        <v>643</v>
      </c>
      <c r="F19" s="7" t="s">
        <v>630</v>
      </c>
      <c r="G19" s="7" t="s">
        <v>643</v>
      </c>
      <c r="H19" s="21">
        <v>10</v>
      </c>
      <c r="I19" s="21">
        <v>10</v>
      </c>
      <c r="J19" s="19" t="s">
        <v>605</v>
      </c>
    </row>
    <row r="20" s="1" customFormat="1" ht="36" customHeight="1" spans="1:10">
      <c r="A20" s="25"/>
      <c r="B20" s="7"/>
      <c r="C20" s="7" t="s">
        <v>839</v>
      </c>
      <c r="D20" s="7" t="s">
        <v>641</v>
      </c>
      <c r="E20" s="7" t="s">
        <v>840</v>
      </c>
      <c r="F20" s="7" t="s">
        <v>630</v>
      </c>
      <c r="G20" s="7" t="s">
        <v>840</v>
      </c>
      <c r="H20" s="21">
        <v>10</v>
      </c>
      <c r="I20" s="21">
        <v>10</v>
      </c>
      <c r="J20" s="19" t="s">
        <v>605</v>
      </c>
    </row>
    <row r="21" s="1" customFormat="1" ht="29" customHeight="1" spans="1:10">
      <c r="A21" s="25"/>
      <c r="B21" s="17" t="s">
        <v>841</v>
      </c>
      <c r="C21" s="7" t="s">
        <v>842</v>
      </c>
      <c r="D21" s="7" t="s">
        <v>641</v>
      </c>
      <c r="E21" s="7" t="s">
        <v>843</v>
      </c>
      <c r="F21" s="7" t="s">
        <v>630</v>
      </c>
      <c r="G21" s="7" t="s">
        <v>843</v>
      </c>
      <c r="H21" s="21">
        <v>10</v>
      </c>
      <c r="I21" s="21">
        <v>10</v>
      </c>
      <c r="J21" s="19" t="s">
        <v>605</v>
      </c>
    </row>
    <row r="22" s="1" customFormat="1" ht="29" customHeight="1" spans="1:10">
      <c r="A22" s="26" t="s">
        <v>652</v>
      </c>
      <c r="B22" s="27" t="s">
        <v>653</v>
      </c>
      <c r="C22" s="28" t="s">
        <v>654</v>
      </c>
      <c r="D22" s="20" t="s">
        <v>620</v>
      </c>
      <c r="E22" s="8" t="s">
        <v>695</v>
      </c>
      <c r="F22" s="7" t="s">
        <v>655</v>
      </c>
      <c r="G22" s="23">
        <v>0.9</v>
      </c>
      <c r="H22" s="21">
        <v>5</v>
      </c>
      <c r="I22" s="21">
        <v>5</v>
      </c>
      <c r="J22" s="19" t="s">
        <v>605</v>
      </c>
    </row>
    <row r="23" s="1" customFormat="1" ht="54" customHeight="1" spans="1:10">
      <c r="A23" s="7" t="s">
        <v>696</v>
      </c>
      <c r="B23" s="7"/>
      <c r="C23" s="7"/>
      <c r="D23" s="7" t="s">
        <v>567</v>
      </c>
      <c r="E23" s="7"/>
      <c r="F23" s="7"/>
      <c r="G23" s="7"/>
      <c r="H23" s="7"/>
      <c r="I23" s="7"/>
      <c r="J23" s="7"/>
    </row>
    <row r="24" s="1" customFormat="1" ht="25.5" customHeight="1" spans="1:10">
      <c r="A24" s="7" t="s">
        <v>697</v>
      </c>
      <c r="B24" s="7"/>
      <c r="C24" s="7"/>
      <c r="D24" s="7"/>
      <c r="E24" s="7"/>
      <c r="F24" s="7"/>
      <c r="G24" s="7"/>
      <c r="H24" s="7">
        <v>100</v>
      </c>
      <c r="I24" s="7">
        <v>100</v>
      </c>
      <c r="J24" s="32" t="s">
        <v>698</v>
      </c>
    </row>
    <row r="25" s="1" customFormat="1" ht="17" customHeight="1" spans="1:10">
      <c r="A25" s="29"/>
      <c r="B25" s="29"/>
      <c r="C25" s="29"/>
      <c r="D25" s="29"/>
      <c r="E25" s="29"/>
      <c r="F25" s="29"/>
      <c r="G25" s="29"/>
      <c r="H25" s="29"/>
      <c r="I25" s="29"/>
      <c r="J25" s="33"/>
    </row>
    <row r="26" s="1" customFormat="1" ht="29" customHeight="1" spans="1:10">
      <c r="A26" s="30" t="s">
        <v>657</v>
      </c>
      <c r="B26" s="29"/>
      <c r="C26" s="29"/>
      <c r="D26" s="29"/>
      <c r="E26" s="29"/>
      <c r="F26" s="29"/>
      <c r="G26" s="29"/>
      <c r="H26" s="29"/>
      <c r="I26" s="29"/>
      <c r="J26" s="33"/>
    </row>
    <row r="27" s="1" customFormat="1" ht="27" customHeight="1" spans="1:10">
      <c r="A27" s="30" t="s">
        <v>658</v>
      </c>
      <c r="B27" s="30"/>
      <c r="C27" s="30"/>
      <c r="D27" s="30"/>
      <c r="E27" s="30"/>
      <c r="F27" s="30"/>
      <c r="G27" s="30"/>
      <c r="H27" s="30"/>
      <c r="I27" s="30"/>
      <c r="J27" s="30"/>
    </row>
    <row r="28" ht="19" customHeight="1" spans="1:10">
      <c r="A28" s="30" t="s">
        <v>659</v>
      </c>
      <c r="B28" s="30"/>
      <c r="C28" s="30"/>
      <c r="D28" s="30"/>
      <c r="E28" s="30"/>
      <c r="F28" s="30"/>
      <c r="G28" s="30"/>
      <c r="H28" s="30"/>
      <c r="I28" s="30"/>
      <c r="J28" s="30"/>
    </row>
    <row r="29" ht="18" customHeight="1" spans="1:10">
      <c r="A29" s="30" t="s">
        <v>699</v>
      </c>
      <c r="B29" s="30"/>
      <c r="C29" s="30"/>
      <c r="D29" s="30"/>
      <c r="E29" s="30"/>
      <c r="F29" s="30"/>
      <c r="G29" s="30"/>
      <c r="H29" s="30"/>
      <c r="I29" s="30"/>
      <c r="J29" s="30"/>
    </row>
    <row r="30" ht="18" customHeight="1" spans="1:10">
      <c r="A30" s="30" t="s">
        <v>700</v>
      </c>
      <c r="B30" s="30"/>
      <c r="C30" s="30"/>
      <c r="D30" s="30"/>
      <c r="E30" s="30"/>
      <c r="F30" s="30"/>
      <c r="G30" s="30"/>
      <c r="H30" s="30"/>
      <c r="I30" s="30"/>
      <c r="J30" s="30"/>
    </row>
    <row r="31" ht="18" customHeight="1" spans="1:10">
      <c r="A31" s="30" t="s">
        <v>701</v>
      </c>
      <c r="B31" s="30"/>
      <c r="C31" s="30"/>
      <c r="D31" s="30"/>
      <c r="E31" s="30"/>
      <c r="F31" s="30"/>
      <c r="G31" s="30"/>
      <c r="H31" s="30"/>
      <c r="I31" s="30"/>
      <c r="J31" s="30"/>
    </row>
    <row r="32" ht="24" customHeight="1" spans="1:10">
      <c r="A32" s="30" t="s">
        <v>702</v>
      </c>
      <c r="B32" s="30"/>
      <c r="C32" s="30"/>
      <c r="D32" s="30"/>
      <c r="E32" s="30"/>
      <c r="F32" s="30"/>
      <c r="G32" s="30"/>
      <c r="H32" s="30"/>
      <c r="I32" s="30"/>
      <c r="J32" s="30"/>
    </row>
  </sheetData>
  <mergeCells count="37">
    <mergeCell ref="A2:J2"/>
    <mergeCell ref="G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B16:B17"/>
    <mergeCell ref="B19:B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3"/>
  <sheetViews>
    <sheetView showZeros="0"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3" width="3.25" customWidth="1"/>
    <col min="4" max="4" width="32.75" customWidth="1"/>
    <col min="5" max="10" width="18.75" customWidth="1"/>
  </cols>
  <sheetData>
    <row r="1" ht="28.2" spans="6:6">
      <c r="F1" s="167" t="s">
        <v>213</v>
      </c>
    </row>
    <row r="2" ht="15.6" spans="10:10">
      <c r="J2" s="158" t="s">
        <v>214</v>
      </c>
    </row>
    <row r="3" ht="15.6" spans="1:10">
      <c r="A3" s="158" t="s">
        <v>2</v>
      </c>
      <c r="J3" s="158" t="s">
        <v>3</v>
      </c>
    </row>
    <row r="4" ht="19.5" customHeight="1" spans="1:10">
      <c r="A4" s="159" t="s">
        <v>6</v>
      </c>
      <c r="B4" s="159"/>
      <c r="C4" s="159"/>
      <c r="D4" s="159"/>
      <c r="E4" s="164" t="s">
        <v>99</v>
      </c>
      <c r="F4" s="164" t="s">
        <v>215</v>
      </c>
      <c r="G4" s="164" t="s">
        <v>216</v>
      </c>
      <c r="H4" s="164" t="s">
        <v>217</v>
      </c>
      <c r="I4" s="164" t="s">
        <v>218</v>
      </c>
      <c r="J4" s="164" t="s">
        <v>219</v>
      </c>
    </row>
    <row r="5" ht="19.5" customHeight="1" spans="1:10">
      <c r="A5" s="164" t="s">
        <v>122</v>
      </c>
      <c r="B5" s="164"/>
      <c r="C5" s="164"/>
      <c r="D5" s="159" t="s">
        <v>123</v>
      </c>
      <c r="E5" s="164"/>
      <c r="F5" s="164"/>
      <c r="G5" s="164"/>
      <c r="H5" s="164"/>
      <c r="I5" s="164"/>
      <c r="J5" s="164"/>
    </row>
    <row r="6" ht="19.5" customHeight="1" spans="1:10">
      <c r="A6" s="164"/>
      <c r="B6" s="164"/>
      <c r="C6" s="164"/>
      <c r="D6" s="159"/>
      <c r="E6" s="164"/>
      <c r="F6" s="164"/>
      <c r="G6" s="164"/>
      <c r="H6" s="164"/>
      <c r="I6" s="164"/>
      <c r="J6" s="164"/>
    </row>
    <row r="7" ht="19.5" customHeight="1" spans="1:10">
      <c r="A7" s="164"/>
      <c r="B7" s="164"/>
      <c r="C7" s="164"/>
      <c r="D7" s="159"/>
      <c r="E7" s="164"/>
      <c r="F7" s="164"/>
      <c r="G7" s="164"/>
      <c r="H7" s="164"/>
      <c r="I7" s="164"/>
      <c r="J7" s="164"/>
    </row>
    <row r="8" ht="19.5" customHeight="1" spans="1:10">
      <c r="A8" s="159" t="s">
        <v>126</v>
      </c>
      <c r="B8" s="159" t="s">
        <v>127</v>
      </c>
      <c r="C8" s="159" t="s">
        <v>128</v>
      </c>
      <c r="D8" s="159" t="s">
        <v>10</v>
      </c>
      <c r="E8" s="164" t="s">
        <v>11</v>
      </c>
      <c r="F8" s="164" t="s">
        <v>12</v>
      </c>
      <c r="G8" s="164" t="s">
        <v>20</v>
      </c>
      <c r="H8" s="164" t="s">
        <v>24</v>
      </c>
      <c r="I8" s="164" t="s">
        <v>28</v>
      </c>
      <c r="J8" s="164" t="s">
        <v>32</v>
      </c>
    </row>
    <row r="9" ht="19.5" customHeight="1" spans="1:10">
      <c r="A9" s="159"/>
      <c r="B9" s="159"/>
      <c r="C9" s="159"/>
      <c r="D9" s="159" t="s">
        <v>129</v>
      </c>
      <c r="E9" s="161">
        <v>246511640.92</v>
      </c>
      <c r="F9" s="161">
        <v>18126050.73</v>
      </c>
      <c r="G9" s="161">
        <v>228385590.19</v>
      </c>
      <c r="H9" s="161"/>
      <c r="I9" s="161"/>
      <c r="J9" s="161"/>
    </row>
    <row r="10" ht="19.5" customHeight="1" spans="1:10">
      <c r="A10" s="160" t="s">
        <v>130</v>
      </c>
      <c r="B10" s="160"/>
      <c r="C10" s="160"/>
      <c r="D10" s="160" t="s">
        <v>131</v>
      </c>
      <c r="E10" s="161">
        <v>3818320.68</v>
      </c>
      <c r="F10" s="161">
        <v>3800428.68</v>
      </c>
      <c r="G10" s="161">
        <v>17892</v>
      </c>
      <c r="H10" s="161"/>
      <c r="I10" s="161"/>
      <c r="J10" s="161"/>
    </row>
    <row r="11" ht="19.5" customHeight="1" spans="1:10">
      <c r="A11" s="160" t="s">
        <v>132</v>
      </c>
      <c r="B11" s="160"/>
      <c r="C11" s="160"/>
      <c r="D11" s="160" t="s">
        <v>133</v>
      </c>
      <c r="E11" s="161">
        <v>3744062.68</v>
      </c>
      <c r="F11" s="161">
        <v>3744062.68</v>
      </c>
      <c r="G11" s="161"/>
      <c r="H11" s="161"/>
      <c r="I11" s="161"/>
      <c r="J11" s="161"/>
    </row>
    <row r="12" ht="19.5" customHeight="1" spans="1:10">
      <c r="A12" s="160" t="s">
        <v>134</v>
      </c>
      <c r="B12" s="160"/>
      <c r="C12" s="160"/>
      <c r="D12" s="160" t="s">
        <v>135</v>
      </c>
      <c r="E12" s="161">
        <v>2096929.52</v>
      </c>
      <c r="F12" s="161">
        <v>2096929.52</v>
      </c>
      <c r="G12" s="161"/>
      <c r="H12" s="161"/>
      <c r="I12" s="161"/>
      <c r="J12" s="161"/>
    </row>
    <row r="13" ht="19.5" customHeight="1" spans="1:10">
      <c r="A13" s="160" t="s">
        <v>136</v>
      </c>
      <c r="B13" s="160"/>
      <c r="C13" s="160"/>
      <c r="D13" s="160" t="s">
        <v>137</v>
      </c>
      <c r="E13" s="161">
        <v>1331276</v>
      </c>
      <c r="F13" s="161">
        <v>1331276</v>
      </c>
      <c r="G13" s="161"/>
      <c r="H13" s="161"/>
      <c r="I13" s="161"/>
      <c r="J13" s="161"/>
    </row>
    <row r="14" ht="19.5" customHeight="1" spans="1:10">
      <c r="A14" s="160" t="s">
        <v>138</v>
      </c>
      <c r="B14" s="160"/>
      <c r="C14" s="160"/>
      <c r="D14" s="160" t="s">
        <v>139</v>
      </c>
      <c r="E14" s="161">
        <v>315857.16</v>
      </c>
      <c r="F14" s="161">
        <v>315857.16</v>
      </c>
      <c r="G14" s="161"/>
      <c r="H14" s="161"/>
      <c r="I14" s="161"/>
      <c r="J14" s="161"/>
    </row>
    <row r="15" ht="19.5" customHeight="1" spans="1:10">
      <c r="A15" s="160" t="s">
        <v>140</v>
      </c>
      <c r="B15" s="160"/>
      <c r="C15" s="160"/>
      <c r="D15" s="160" t="s">
        <v>141</v>
      </c>
      <c r="E15" s="161">
        <v>74258</v>
      </c>
      <c r="F15" s="161">
        <v>56366</v>
      </c>
      <c r="G15" s="161">
        <v>17892</v>
      </c>
      <c r="H15" s="161"/>
      <c r="I15" s="161"/>
      <c r="J15" s="161"/>
    </row>
    <row r="16" ht="19.5" customHeight="1" spans="1:10">
      <c r="A16" s="160" t="s">
        <v>142</v>
      </c>
      <c r="B16" s="160"/>
      <c r="C16" s="160"/>
      <c r="D16" s="160" t="s">
        <v>143</v>
      </c>
      <c r="E16" s="161">
        <v>74258</v>
      </c>
      <c r="F16" s="161">
        <v>56366</v>
      </c>
      <c r="G16" s="161">
        <v>17892</v>
      </c>
      <c r="H16" s="161"/>
      <c r="I16" s="161"/>
      <c r="J16" s="161"/>
    </row>
    <row r="17" ht="19.5" customHeight="1" spans="1:10">
      <c r="A17" s="160" t="s">
        <v>144</v>
      </c>
      <c r="B17" s="160"/>
      <c r="C17" s="160"/>
      <c r="D17" s="160" t="s">
        <v>145</v>
      </c>
      <c r="E17" s="161">
        <v>962762.22</v>
      </c>
      <c r="F17" s="161">
        <v>962762.22</v>
      </c>
      <c r="G17" s="161"/>
      <c r="H17" s="161"/>
      <c r="I17" s="161"/>
      <c r="J17" s="161"/>
    </row>
    <row r="18" ht="19.5" customHeight="1" spans="1:10">
      <c r="A18" s="160" t="s">
        <v>146</v>
      </c>
      <c r="B18" s="160"/>
      <c r="C18" s="160"/>
      <c r="D18" s="160" t="s">
        <v>147</v>
      </c>
      <c r="E18" s="161">
        <v>962762.22</v>
      </c>
      <c r="F18" s="161">
        <v>962762.22</v>
      </c>
      <c r="G18" s="161"/>
      <c r="H18" s="161"/>
      <c r="I18" s="161"/>
      <c r="J18" s="161"/>
    </row>
    <row r="19" ht="19.5" customHeight="1" spans="1:10">
      <c r="A19" s="160" t="s">
        <v>148</v>
      </c>
      <c r="B19" s="160"/>
      <c r="C19" s="160"/>
      <c r="D19" s="160" t="s">
        <v>149</v>
      </c>
      <c r="E19" s="161">
        <v>15352.08</v>
      </c>
      <c r="F19" s="161">
        <v>15352.08</v>
      </c>
      <c r="G19" s="161"/>
      <c r="H19" s="161"/>
      <c r="I19" s="161"/>
      <c r="J19" s="161"/>
    </row>
    <row r="20" ht="19.5" customHeight="1" spans="1:10">
      <c r="A20" s="160" t="s">
        <v>150</v>
      </c>
      <c r="B20" s="160"/>
      <c r="C20" s="160"/>
      <c r="D20" s="160" t="s">
        <v>151</v>
      </c>
      <c r="E20" s="161">
        <v>427808</v>
      </c>
      <c r="F20" s="161">
        <v>427808</v>
      </c>
      <c r="G20" s="161"/>
      <c r="H20" s="161"/>
      <c r="I20" s="161"/>
      <c r="J20" s="161"/>
    </row>
    <row r="21" ht="19.5" customHeight="1" spans="1:10">
      <c r="A21" s="160" t="s">
        <v>152</v>
      </c>
      <c r="B21" s="160"/>
      <c r="C21" s="160"/>
      <c r="D21" s="160" t="s">
        <v>153</v>
      </c>
      <c r="E21" s="161">
        <v>438251.4</v>
      </c>
      <c r="F21" s="161">
        <v>438251.4</v>
      </c>
      <c r="G21" s="161"/>
      <c r="H21" s="161"/>
      <c r="I21" s="161"/>
      <c r="J21" s="161"/>
    </row>
    <row r="22" ht="19.5" customHeight="1" spans="1:10">
      <c r="A22" s="160" t="s">
        <v>154</v>
      </c>
      <c r="B22" s="160"/>
      <c r="C22" s="160"/>
      <c r="D22" s="160" t="s">
        <v>155</v>
      </c>
      <c r="E22" s="161">
        <v>81350.74</v>
      </c>
      <c r="F22" s="161">
        <v>81350.74</v>
      </c>
      <c r="G22" s="161"/>
      <c r="H22" s="161"/>
      <c r="I22" s="161"/>
      <c r="J22" s="161"/>
    </row>
    <row r="23" ht="19.5" customHeight="1" spans="1:10">
      <c r="A23" s="160" t="s">
        <v>156</v>
      </c>
      <c r="B23" s="160"/>
      <c r="C23" s="160"/>
      <c r="D23" s="160" t="s">
        <v>157</v>
      </c>
      <c r="E23" s="161">
        <v>3860000</v>
      </c>
      <c r="F23" s="161"/>
      <c r="G23" s="161">
        <v>3860000</v>
      </c>
      <c r="H23" s="161"/>
      <c r="I23" s="161"/>
      <c r="J23" s="161"/>
    </row>
    <row r="24" ht="19.5" customHeight="1" spans="1:10">
      <c r="A24" s="160" t="s">
        <v>158</v>
      </c>
      <c r="B24" s="160"/>
      <c r="C24" s="160"/>
      <c r="D24" s="160" t="s">
        <v>159</v>
      </c>
      <c r="E24" s="161">
        <v>3860000</v>
      </c>
      <c r="F24" s="161"/>
      <c r="G24" s="161">
        <v>3860000</v>
      </c>
      <c r="H24" s="161"/>
      <c r="I24" s="161"/>
      <c r="J24" s="161"/>
    </row>
    <row r="25" ht="19.5" customHeight="1" spans="1:10">
      <c r="A25" s="160" t="s">
        <v>160</v>
      </c>
      <c r="B25" s="160"/>
      <c r="C25" s="160"/>
      <c r="D25" s="160" t="s">
        <v>161</v>
      </c>
      <c r="E25" s="161">
        <v>2860000</v>
      </c>
      <c r="F25" s="161"/>
      <c r="G25" s="161">
        <v>2860000</v>
      </c>
      <c r="H25" s="161"/>
      <c r="I25" s="161"/>
      <c r="J25" s="161"/>
    </row>
    <row r="26" ht="19.5" customHeight="1" spans="1:10">
      <c r="A26" s="160" t="s">
        <v>162</v>
      </c>
      <c r="B26" s="160"/>
      <c r="C26" s="160"/>
      <c r="D26" s="160" t="s">
        <v>163</v>
      </c>
      <c r="E26" s="161">
        <v>1000000</v>
      </c>
      <c r="F26" s="161"/>
      <c r="G26" s="161">
        <v>1000000</v>
      </c>
      <c r="H26" s="161"/>
      <c r="I26" s="161"/>
      <c r="J26" s="161"/>
    </row>
    <row r="27" ht="19.5" customHeight="1" spans="1:10">
      <c r="A27" s="160" t="s">
        <v>164</v>
      </c>
      <c r="B27" s="160"/>
      <c r="C27" s="160"/>
      <c r="D27" s="160" t="s">
        <v>165</v>
      </c>
      <c r="E27" s="161">
        <v>145962043.68</v>
      </c>
      <c r="F27" s="161">
        <v>12514523.83</v>
      </c>
      <c r="G27" s="161">
        <v>133447519.85</v>
      </c>
      <c r="H27" s="161"/>
      <c r="I27" s="161"/>
      <c r="J27" s="161"/>
    </row>
    <row r="28" ht="19.5" customHeight="1" spans="1:10">
      <c r="A28" s="160" t="s">
        <v>166</v>
      </c>
      <c r="B28" s="160"/>
      <c r="C28" s="160"/>
      <c r="D28" s="160" t="s">
        <v>167</v>
      </c>
      <c r="E28" s="161">
        <v>18963219.33</v>
      </c>
      <c r="F28" s="161">
        <v>12514523.83</v>
      </c>
      <c r="G28" s="161">
        <v>6448695.5</v>
      </c>
      <c r="H28" s="161"/>
      <c r="I28" s="161"/>
      <c r="J28" s="161"/>
    </row>
    <row r="29" ht="19.5" customHeight="1" spans="1:10">
      <c r="A29" s="160" t="s">
        <v>168</v>
      </c>
      <c r="B29" s="160"/>
      <c r="C29" s="160"/>
      <c r="D29" s="160" t="s">
        <v>169</v>
      </c>
      <c r="E29" s="161">
        <v>12522393.83</v>
      </c>
      <c r="F29" s="161">
        <v>12514523.83</v>
      </c>
      <c r="G29" s="161">
        <v>7870</v>
      </c>
      <c r="H29" s="161"/>
      <c r="I29" s="161"/>
      <c r="J29" s="161"/>
    </row>
    <row r="30" ht="19.5" customHeight="1" spans="1:10">
      <c r="A30" s="160" t="s">
        <v>170</v>
      </c>
      <c r="B30" s="160"/>
      <c r="C30" s="160"/>
      <c r="D30" s="160" t="s">
        <v>171</v>
      </c>
      <c r="E30" s="161">
        <v>6440825.5</v>
      </c>
      <c r="F30" s="161"/>
      <c r="G30" s="161">
        <v>6440825.5</v>
      </c>
      <c r="H30" s="161"/>
      <c r="I30" s="161"/>
      <c r="J30" s="161"/>
    </row>
    <row r="31" ht="19.5" customHeight="1" spans="1:10">
      <c r="A31" s="160" t="s">
        <v>172</v>
      </c>
      <c r="B31" s="160"/>
      <c r="C31" s="160"/>
      <c r="D31" s="160" t="s">
        <v>173</v>
      </c>
      <c r="E31" s="161">
        <v>160800.12</v>
      </c>
      <c r="F31" s="161"/>
      <c r="G31" s="161">
        <v>160800.12</v>
      </c>
      <c r="H31" s="161"/>
      <c r="I31" s="161"/>
      <c r="J31" s="161"/>
    </row>
    <row r="32" ht="19.5" customHeight="1" spans="1:10">
      <c r="A32" s="160" t="s">
        <v>174</v>
      </c>
      <c r="B32" s="160"/>
      <c r="C32" s="160"/>
      <c r="D32" s="160" t="s">
        <v>173</v>
      </c>
      <c r="E32" s="161">
        <v>160800.12</v>
      </c>
      <c r="F32" s="161"/>
      <c r="G32" s="161">
        <v>160800.12</v>
      </c>
      <c r="H32" s="161"/>
      <c r="I32" s="161"/>
      <c r="J32" s="161"/>
    </row>
    <row r="33" ht="19.5" customHeight="1" spans="1:10">
      <c r="A33" s="160" t="s">
        <v>175</v>
      </c>
      <c r="B33" s="160"/>
      <c r="C33" s="160"/>
      <c r="D33" s="160" t="s">
        <v>176</v>
      </c>
      <c r="E33" s="161">
        <v>53440818.48</v>
      </c>
      <c r="F33" s="161"/>
      <c r="G33" s="161">
        <v>53440818.48</v>
      </c>
      <c r="H33" s="161"/>
      <c r="I33" s="161"/>
      <c r="J33" s="161"/>
    </row>
    <row r="34" ht="19.5" customHeight="1" spans="1:10">
      <c r="A34" s="160" t="s">
        <v>177</v>
      </c>
      <c r="B34" s="160"/>
      <c r="C34" s="160"/>
      <c r="D34" s="160" t="s">
        <v>178</v>
      </c>
      <c r="E34" s="161">
        <v>53440818.48</v>
      </c>
      <c r="F34" s="161"/>
      <c r="G34" s="161">
        <v>53440818.48</v>
      </c>
      <c r="H34" s="161"/>
      <c r="I34" s="161"/>
      <c r="J34" s="161"/>
    </row>
    <row r="35" ht="19.5" customHeight="1" spans="1:10">
      <c r="A35" s="160" t="s">
        <v>179</v>
      </c>
      <c r="B35" s="160"/>
      <c r="C35" s="160"/>
      <c r="D35" s="160" t="s">
        <v>180</v>
      </c>
      <c r="E35" s="161">
        <v>8391170.02</v>
      </c>
      <c r="F35" s="161"/>
      <c r="G35" s="161">
        <v>8391170.02</v>
      </c>
      <c r="H35" s="161"/>
      <c r="I35" s="161"/>
      <c r="J35" s="161"/>
    </row>
    <row r="36" ht="19.5" customHeight="1" spans="1:10">
      <c r="A36" s="160" t="s">
        <v>181</v>
      </c>
      <c r="B36" s="160"/>
      <c r="C36" s="160"/>
      <c r="D36" s="160" t="s">
        <v>180</v>
      </c>
      <c r="E36" s="161">
        <v>8391170.02</v>
      </c>
      <c r="F36" s="161"/>
      <c r="G36" s="161">
        <v>8391170.02</v>
      </c>
      <c r="H36" s="161"/>
      <c r="I36" s="161"/>
      <c r="J36" s="161"/>
    </row>
    <row r="37" ht="19.5" customHeight="1" spans="1:10">
      <c r="A37" s="160" t="s">
        <v>182</v>
      </c>
      <c r="B37" s="160"/>
      <c r="C37" s="160"/>
      <c r="D37" s="160" t="s">
        <v>183</v>
      </c>
      <c r="E37" s="161">
        <v>13006035.73</v>
      </c>
      <c r="F37" s="161"/>
      <c r="G37" s="161">
        <v>13006035.73</v>
      </c>
      <c r="H37" s="161"/>
      <c r="I37" s="161"/>
      <c r="J37" s="161"/>
    </row>
    <row r="38" ht="19.5" customHeight="1" spans="1:10">
      <c r="A38" s="160" t="s">
        <v>220</v>
      </c>
      <c r="B38" s="160"/>
      <c r="C38" s="160"/>
      <c r="D38" s="160" t="s">
        <v>221</v>
      </c>
      <c r="E38" s="161">
        <v>6035.73</v>
      </c>
      <c r="F38" s="161"/>
      <c r="G38" s="161">
        <v>6035.73</v>
      </c>
      <c r="H38" s="161"/>
      <c r="I38" s="161"/>
      <c r="J38" s="161"/>
    </row>
    <row r="39" ht="19.5" customHeight="1" spans="1:10">
      <c r="A39" s="160" t="s">
        <v>184</v>
      </c>
      <c r="B39" s="160"/>
      <c r="C39" s="160"/>
      <c r="D39" s="160" t="s">
        <v>185</v>
      </c>
      <c r="E39" s="161">
        <v>13000000</v>
      </c>
      <c r="F39" s="161"/>
      <c r="G39" s="161">
        <v>13000000</v>
      </c>
      <c r="H39" s="161"/>
      <c r="I39" s="161"/>
      <c r="J39" s="161"/>
    </row>
    <row r="40" ht="19.5" customHeight="1" spans="1:10">
      <c r="A40" s="160" t="s">
        <v>186</v>
      </c>
      <c r="B40" s="160"/>
      <c r="C40" s="160"/>
      <c r="D40" s="160" t="s">
        <v>187</v>
      </c>
      <c r="E40" s="161">
        <v>52000000</v>
      </c>
      <c r="F40" s="161"/>
      <c r="G40" s="161">
        <v>52000000</v>
      </c>
      <c r="H40" s="161"/>
      <c r="I40" s="161"/>
      <c r="J40" s="161"/>
    </row>
    <row r="41" ht="19.5" customHeight="1" spans="1:10">
      <c r="A41" s="160" t="s">
        <v>188</v>
      </c>
      <c r="B41" s="160"/>
      <c r="C41" s="160"/>
      <c r="D41" s="160" t="s">
        <v>189</v>
      </c>
      <c r="E41" s="161">
        <v>52000000</v>
      </c>
      <c r="F41" s="161"/>
      <c r="G41" s="161">
        <v>52000000</v>
      </c>
      <c r="H41" s="161"/>
      <c r="I41" s="161"/>
      <c r="J41" s="161"/>
    </row>
    <row r="42" ht="19.5" customHeight="1" spans="1:10">
      <c r="A42" s="160" t="s">
        <v>190</v>
      </c>
      <c r="B42" s="160"/>
      <c r="C42" s="160"/>
      <c r="D42" s="160" t="s">
        <v>191</v>
      </c>
      <c r="E42" s="161">
        <v>42667314.34</v>
      </c>
      <c r="F42" s="161">
        <v>848336</v>
      </c>
      <c r="G42" s="161">
        <v>41818978.34</v>
      </c>
      <c r="H42" s="161"/>
      <c r="I42" s="161"/>
      <c r="J42" s="161"/>
    </row>
    <row r="43" ht="19.5" customHeight="1" spans="1:10">
      <c r="A43" s="160" t="s">
        <v>192</v>
      </c>
      <c r="B43" s="160"/>
      <c r="C43" s="160"/>
      <c r="D43" s="160" t="s">
        <v>193</v>
      </c>
      <c r="E43" s="161">
        <v>41818978.34</v>
      </c>
      <c r="F43" s="161"/>
      <c r="G43" s="161">
        <v>41818978.34</v>
      </c>
      <c r="H43" s="161"/>
      <c r="I43" s="161"/>
      <c r="J43" s="161"/>
    </row>
    <row r="44" ht="19.5" customHeight="1" spans="1:10">
      <c r="A44" s="160" t="s">
        <v>194</v>
      </c>
      <c r="B44" s="160"/>
      <c r="C44" s="160"/>
      <c r="D44" s="160" t="s">
        <v>195</v>
      </c>
      <c r="E44" s="161">
        <v>3770200</v>
      </c>
      <c r="F44" s="161"/>
      <c r="G44" s="161">
        <v>3770200</v>
      </c>
      <c r="H44" s="161"/>
      <c r="I44" s="161"/>
      <c r="J44" s="161"/>
    </row>
    <row r="45" ht="19.5" customHeight="1" spans="1:10">
      <c r="A45" s="160" t="s">
        <v>196</v>
      </c>
      <c r="B45" s="160"/>
      <c r="C45" s="160"/>
      <c r="D45" s="160" t="s">
        <v>197</v>
      </c>
      <c r="E45" s="161">
        <v>2960778.34</v>
      </c>
      <c r="F45" s="161"/>
      <c r="G45" s="161">
        <v>2960778.34</v>
      </c>
      <c r="H45" s="161"/>
      <c r="I45" s="161"/>
      <c r="J45" s="161"/>
    </row>
    <row r="46" ht="19.5" customHeight="1" spans="1:10">
      <c r="A46" s="160" t="s">
        <v>198</v>
      </c>
      <c r="B46" s="160"/>
      <c r="C46" s="160"/>
      <c r="D46" s="160" t="s">
        <v>199</v>
      </c>
      <c r="E46" s="161">
        <v>26807700</v>
      </c>
      <c r="F46" s="161"/>
      <c r="G46" s="161">
        <v>26807700</v>
      </c>
      <c r="H46" s="161"/>
      <c r="I46" s="161"/>
      <c r="J46" s="161"/>
    </row>
    <row r="47" ht="19.5" customHeight="1" spans="1:10">
      <c r="A47" s="160" t="s">
        <v>200</v>
      </c>
      <c r="B47" s="160"/>
      <c r="C47" s="160"/>
      <c r="D47" s="160" t="s">
        <v>201</v>
      </c>
      <c r="E47" s="161">
        <v>8280300</v>
      </c>
      <c r="F47" s="161"/>
      <c r="G47" s="161">
        <v>8280300</v>
      </c>
      <c r="H47" s="161"/>
      <c r="I47" s="161"/>
      <c r="J47" s="161"/>
    </row>
    <row r="48" ht="19.5" customHeight="1" spans="1:10">
      <c r="A48" s="160" t="s">
        <v>202</v>
      </c>
      <c r="B48" s="160"/>
      <c r="C48" s="160"/>
      <c r="D48" s="160" t="s">
        <v>203</v>
      </c>
      <c r="E48" s="161">
        <v>848336</v>
      </c>
      <c r="F48" s="161">
        <v>848336</v>
      </c>
      <c r="G48" s="161"/>
      <c r="H48" s="161"/>
      <c r="I48" s="161"/>
      <c r="J48" s="161"/>
    </row>
    <row r="49" ht="19.5" customHeight="1" spans="1:10">
      <c r="A49" s="160" t="s">
        <v>204</v>
      </c>
      <c r="B49" s="160"/>
      <c r="C49" s="160"/>
      <c r="D49" s="160" t="s">
        <v>205</v>
      </c>
      <c r="E49" s="161">
        <v>848336</v>
      </c>
      <c r="F49" s="161">
        <v>848336</v>
      </c>
      <c r="G49" s="161"/>
      <c r="H49" s="161"/>
      <c r="I49" s="161"/>
      <c r="J49" s="161"/>
    </row>
    <row r="50" ht="19.5" customHeight="1" spans="1:10">
      <c r="A50" s="160" t="s">
        <v>206</v>
      </c>
      <c r="B50" s="160"/>
      <c r="C50" s="160"/>
      <c r="D50" s="160" t="s">
        <v>207</v>
      </c>
      <c r="E50" s="161">
        <v>49241200</v>
      </c>
      <c r="F50" s="161"/>
      <c r="G50" s="161">
        <v>49241200</v>
      </c>
      <c r="H50" s="161"/>
      <c r="I50" s="161"/>
      <c r="J50" s="161"/>
    </row>
    <row r="51" ht="19.5" customHeight="1" spans="1:10">
      <c r="A51" s="160" t="s">
        <v>208</v>
      </c>
      <c r="B51" s="160"/>
      <c r="C51" s="160"/>
      <c r="D51" s="160" t="s">
        <v>209</v>
      </c>
      <c r="E51" s="161">
        <v>49241200</v>
      </c>
      <c r="F51" s="161"/>
      <c r="G51" s="161">
        <v>49241200</v>
      </c>
      <c r="H51" s="161"/>
      <c r="I51" s="161"/>
      <c r="J51" s="161"/>
    </row>
    <row r="52" ht="19.5" customHeight="1" spans="1:10">
      <c r="A52" s="160" t="s">
        <v>210</v>
      </c>
      <c r="B52" s="160"/>
      <c r="C52" s="160"/>
      <c r="D52" s="160" t="s">
        <v>211</v>
      </c>
      <c r="E52" s="161">
        <v>49241200</v>
      </c>
      <c r="F52" s="161"/>
      <c r="G52" s="161">
        <v>49241200</v>
      </c>
      <c r="H52" s="161"/>
      <c r="I52" s="161"/>
      <c r="J52" s="161"/>
    </row>
    <row r="53" ht="19.5" customHeight="1" spans="1:10">
      <c r="A53" s="160" t="s">
        <v>222</v>
      </c>
      <c r="B53" s="160"/>
      <c r="C53" s="160"/>
      <c r="D53" s="160"/>
      <c r="E53" s="160"/>
      <c r="F53" s="160"/>
      <c r="G53" s="160"/>
      <c r="H53" s="160"/>
      <c r="I53" s="160"/>
      <c r="J53" s="160"/>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4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8" activePane="bottomLeft" state="frozen"/>
      <selection/>
      <selection pane="bottomLeft" activeCell="I15" sqref="I15:I18"/>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67" t="s">
        <v>223</v>
      </c>
    </row>
    <row r="2" ht="15.6" spans="9:9">
      <c r="I2" s="158" t="s">
        <v>224</v>
      </c>
    </row>
    <row r="3" ht="15.6" spans="1:9">
      <c r="A3" s="158" t="s">
        <v>2</v>
      </c>
      <c r="I3" s="158" t="s">
        <v>3</v>
      </c>
    </row>
    <row r="4" ht="19.5" customHeight="1" spans="1:9">
      <c r="A4" s="159" t="s">
        <v>225</v>
      </c>
      <c r="B4" s="159"/>
      <c r="C4" s="159"/>
      <c r="D4" s="159" t="s">
        <v>226</v>
      </c>
      <c r="E4" s="159"/>
      <c r="F4" s="159"/>
      <c r="G4" s="159"/>
      <c r="H4" s="159"/>
      <c r="I4" s="159"/>
    </row>
    <row r="5" ht="19.5" customHeight="1" spans="1:9">
      <c r="A5" s="164" t="s">
        <v>227</v>
      </c>
      <c r="B5" s="164" t="s">
        <v>7</v>
      </c>
      <c r="C5" s="164" t="s">
        <v>228</v>
      </c>
      <c r="D5" s="164" t="s">
        <v>229</v>
      </c>
      <c r="E5" s="164" t="s">
        <v>7</v>
      </c>
      <c r="F5" s="159" t="s">
        <v>129</v>
      </c>
      <c r="G5" s="164" t="s">
        <v>230</v>
      </c>
      <c r="H5" s="164" t="s">
        <v>231</v>
      </c>
      <c r="I5" s="164" t="s">
        <v>232</v>
      </c>
    </row>
    <row r="6" ht="19.5" customHeight="1" spans="1:9">
      <c r="A6" s="164"/>
      <c r="B6" s="164"/>
      <c r="C6" s="164"/>
      <c r="D6" s="164"/>
      <c r="E6" s="164"/>
      <c r="F6" s="159" t="s">
        <v>124</v>
      </c>
      <c r="G6" s="164" t="s">
        <v>230</v>
      </c>
      <c r="H6" s="164"/>
      <c r="I6" s="164"/>
    </row>
    <row r="7" ht="19.5" customHeight="1" spans="1:9">
      <c r="A7" s="159" t="s">
        <v>233</v>
      </c>
      <c r="B7" s="159"/>
      <c r="C7" s="159" t="s">
        <v>11</v>
      </c>
      <c r="D7" s="159" t="s">
        <v>233</v>
      </c>
      <c r="E7" s="159"/>
      <c r="F7" s="159" t="s">
        <v>12</v>
      </c>
      <c r="G7" s="159" t="s">
        <v>20</v>
      </c>
      <c r="H7" s="159" t="s">
        <v>24</v>
      </c>
      <c r="I7" s="159" t="s">
        <v>28</v>
      </c>
    </row>
    <row r="8" ht="19.5" customHeight="1" spans="1:9">
      <c r="A8" s="160" t="s">
        <v>234</v>
      </c>
      <c r="B8" s="159" t="s">
        <v>11</v>
      </c>
      <c r="C8" s="161">
        <v>135930665.4</v>
      </c>
      <c r="D8" s="160" t="s">
        <v>14</v>
      </c>
      <c r="E8" s="159" t="s">
        <v>22</v>
      </c>
      <c r="F8" s="161"/>
      <c r="G8" s="161"/>
      <c r="H8" s="161"/>
      <c r="I8" s="161"/>
    </row>
    <row r="9" ht="19.5" customHeight="1" spans="1:9">
      <c r="A9" s="160" t="s">
        <v>235</v>
      </c>
      <c r="B9" s="159" t="s">
        <v>12</v>
      </c>
      <c r="C9" s="161">
        <v>114241200</v>
      </c>
      <c r="D9" s="160" t="s">
        <v>17</v>
      </c>
      <c r="E9" s="159" t="s">
        <v>26</v>
      </c>
      <c r="F9" s="161"/>
      <c r="G9" s="161"/>
      <c r="H9" s="161"/>
      <c r="I9" s="161"/>
    </row>
    <row r="10" ht="19.5" customHeight="1" spans="1:9">
      <c r="A10" s="160" t="s">
        <v>236</v>
      </c>
      <c r="B10" s="159" t="s">
        <v>20</v>
      </c>
      <c r="C10" s="161"/>
      <c r="D10" s="160" t="s">
        <v>21</v>
      </c>
      <c r="E10" s="159" t="s">
        <v>30</v>
      </c>
      <c r="F10" s="161"/>
      <c r="G10" s="161"/>
      <c r="H10" s="161"/>
      <c r="I10" s="161"/>
    </row>
    <row r="11" ht="19.5" customHeight="1" spans="1:9">
      <c r="A11" s="160"/>
      <c r="B11" s="159" t="s">
        <v>24</v>
      </c>
      <c r="C11" s="170"/>
      <c r="D11" s="160" t="s">
        <v>25</v>
      </c>
      <c r="E11" s="159" t="s">
        <v>34</v>
      </c>
      <c r="F11" s="161"/>
      <c r="G11" s="161"/>
      <c r="H11" s="161"/>
      <c r="I11" s="161"/>
    </row>
    <row r="12" ht="19.5" customHeight="1" spans="1:9">
      <c r="A12" s="160"/>
      <c r="B12" s="159" t="s">
        <v>28</v>
      </c>
      <c r="C12" s="170"/>
      <c r="D12" s="160" t="s">
        <v>29</v>
      </c>
      <c r="E12" s="159" t="s">
        <v>38</v>
      </c>
      <c r="F12" s="161"/>
      <c r="G12" s="161"/>
      <c r="H12" s="161"/>
      <c r="I12" s="161"/>
    </row>
    <row r="13" ht="19.5" customHeight="1" spans="1:9">
      <c r="A13" s="160"/>
      <c r="B13" s="159" t="s">
        <v>32</v>
      </c>
      <c r="C13" s="170"/>
      <c r="D13" s="160" t="s">
        <v>33</v>
      </c>
      <c r="E13" s="159" t="s">
        <v>42</v>
      </c>
      <c r="F13" s="161"/>
      <c r="G13" s="161"/>
      <c r="H13" s="161"/>
      <c r="I13" s="161"/>
    </row>
    <row r="14" ht="19.5" customHeight="1" spans="1:9">
      <c r="A14" s="160"/>
      <c r="B14" s="159" t="s">
        <v>36</v>
      </c>
      <c r="C14" s="170"/>
      <c r="D14" s="160" t="s">
        <v>37</v>
      </c>
      <c r="E14" s="159" t="s">
        <v>45</v>
      </c>
      <c r="F14" s="161"/>
      <c r="G14" s="161"/>
      <c r="H14" s="161"/>
      <c r="I14" s="161"/>
    </row>
    <row r="15" ht="19.5" customHeight="1" spans="1:9">
      <c r="A15" s="160"/>
      <c r="B15" s="159" t="s">
        <v>40</v>
      </c>
      <c r="C15" s="170"/>
      <c r="D15" s="160" t="s">
        <v>41</v>
      </c>
      <c r="E15" s="159" t="s">
        <v>48</v>
      </c>
      <c r="F15" s="161">
        <v>3818320.68</v>
      </c>
      <c r="G15" s="161">
        <v>3818320.68</v>
      </c>
      <c r="H15" s="161"/>
      <c r="I15" s="161"/>
    </row>
    <row r="16" ht="19.5" customHeight="1" spans="1:9">
      <c r="A16" s="160"/>
      <c r="B16" s="159" t="s">
        <v>43</v>
      </c>
      <c r="C16" s="170"/>
      <c r="D16" s="160" t="s">
        <v>44</v>
      </c>
      <c r="E16" s="159" t="s">
        <v>51</v>
      </c>
      <c r="F16" s="161">
        <v>962762.22</v>
      </c>
      <c r="G16" s="161">
        <v>962762.22</v>
      </c>
      <c r="H16" s="161"/>
      <c r="I16" s="161"/>
    </row>
    <row r="17" ht="19.5" customHeight="1" spans="1:9">
      <c r="A17" s="160"/>
      <c r="B17" s="159" t="s">
        <v>46</v>
      </c>
      <c r="C17" s="170"/>
      <c r="D17" s="160" t="s">
        <v>47</v>
      </c>
      <c r="E17" s="159" t="s">
        <v>54</v>
      </c>
      <c r="F17" s="161">
        <v>3860000</v>
      </c>
      <c r="G17" s="161">
        <v>3860000</v>
      </c>
      <c r="H17" s="161"/>
      <c r="I17" s="161"/>
    </row>
    <row r="18" ht="19.5" customHeight="1" spans="1:9">
      <c r="A18" s="160"/>
      <c r="B18" s="159" t="s">
        <v>49</v>
      </c>
      <c r="C18" s="170"/>
      <c r="D18" s="160" t="s">
        <v>50</v>
      </c>
      <c r="E18" s="159" t="s">
        <v>57</v>
      </c>
      <c r="F18" s="161">
        <v>145960795.36</v>
      </c>
      <c r="G18" s="161">
        <v>80954759.63</v>
      </c>
      <c r="H18" s="161">
        <v>65006035.73</v>
      </c>
      <c r="I18" s="161"/>
    </row>
    <row r="19" ht="19.5" customHeight="1" spans="1:9">
      <c r="A19" s="160"/>
      <c r="B19" s="159" t="s">
        <v>52</v>
      </c>
      <c r="C19" s="170"/>
      <c r="D19" s="160" t="s">
        <v>53</v>
      </c>
      <c r="E19" s="159" t="s">
        <v>60</v>
      </c>
      <c r="F19" s="161"/>
      <c r="G19" s="161"/>
      <c r="H19" s="161"/>
      <c r="I19" s="161"/>
    </row>
    <row r="20" ht="19.5" customHeight="1" spans="1:9">
      <c r="A20" s="160"/>
      <c r="B20" s="159" t="s">
        <v>55</v>
      </c>
      <c r="C20" s="170"/>
      <c r="D20" s="160" t="s">
        <v>56</v>
      </c>
      <c r="E20" s="159" t="s">
        <v>63</v>
      </c>
      <c r="F20" s="161"/>
      <c r="G20" s="161"/>
      <c r="H20" s="161"/>
      <c r="I20" s="161"/>
    </row>
    <row r="21" ht="19.5" customHeight="1" spans="1:9">
      <c r="A21" s="160"/>
      <c r="B21" s="159" t="s">
        <v>58</v>
      </c>
      <c r="C21" s="170"/>
      <c r="D21" s="160" t="s">
        <v>59</v>
      </c>
      <c r="E21" s="159" t="s">
        <v>66</v>
      </c>
      <c r="F21" s="161"/>
      <c r="G21" s="161"/>
      <c r="H21" s="161"/>
      <c r="I21" s="161"/>
    </row>
    <row r="22" ht="19.5" customHeight="1" spans="1:9">
      <c r="A22" s="160"/>
      <c r="B22" s="159" t="s">
        <v>61</v>
      </c>
      <c r="C22" s="170"/>
      <c r="D22" s="160" t="s">
        <v>62</v>
      </c>
      <c r="E22" s="159" t="s">
        <v>69</v>
      </c>
      <c r="F22" s="161"/>
      <c r="G22" s="161"/>
      <c r="H22" s="161"/>
      <c r="I22" s="161"/>
    </row>
    <row r="23" ht="19.5" customHeight="1" spans="1:9">
      <c r="A23" s="160"/>
      <c r="B23" s="159" t="s">
        <v>64</v>
      </c>
      <c r="C23" s="170"/>
      <c r="D23" s="160" t="s">
        <v>65</v>
      </c>
      <c r="E23" s="159" t="s">
        <v>72</v>
      </c>
      <c r="F23" s="161"/>
      <c r="G23" s="161"/>
      <c r="H23" s="161"/>
      <c r="I23" s="161"/>
    </row>
    <row r="24" ht="19.5" customHeight="1" spans="1:9">
      <c r="A24" s="160"/>
      <c r="B24" s="159" t="s">
        <v>67</v>
      </c>
      <c r="C24" s="170"/>
      <c r="D24" s="160" t="s">
        <v>68</v>
      </c>
      <c r="E24" s="159" t="s">
        <v>75</v>
      </c>
      <c r="F24" s="161"/>
      <c r="G24" s="161"/>
      <c r="H24" s="161"/>
      <c r="I24" s="161"/>
    </row>
    <row r="25" ht="19.5" customHeight="1" spans="1:9">
      <c r="A25" s="160"/>
      <c r="B25" s="159" t="s">
        <v>70</v>
      </c>
      <c r="C25" s="170"/>
      <c r="D25" s="160" t="s">
        <v>71</v>
      </c>
      <c r="E25" s="159" t="s">
        <v>78</v>
      </c>
      <c r="F25" s="161"/>
      <c r="G25" s="161"/>
      <c r="H25" s="161"/>
      <c r="I25" s="161"/>
    </row>
    <row r="26" ht="19.5" customHeight="1" spans="1:9">
      <c r="A26" s="160"/>
      <c r="B26" s="159" t="s">
        <v>73</v>
      </c>
      <c r="C26" s="170"/>
      <c r="D26" s="160" t="s">
        <v>74</v>
      </c>
      <c r="E26" s="159" t="s">
        <v>81</v>
      </c>
      <c r="F26" s="161">
        <v>42667314.34</v>
      </c>
      <c r="G26" s="161">
        <v>42667314.34</v>
      </c>
      <c r="H26" s="161"/>
      <c r="I26" s="161"/>
    </row>
    <row r="27" ht="19.5" customHeight="1" spans="1:9">
      <c r="A27" s="160"/>
      <c r="B27" s="159" t="s">
        <v>76</v>
      </c>
      <c r="C27" s="170"/>
      <c r="D27" s="160" t="s">
        <v>77</v>
      </c>
      <c r="E27" s="159" t="s">
        <v>84</v>
      </c>
      <c r="F27" s="161"/>
      <c r="G27" s="161"/>
      <c r="H27" s="161"/>
      <c r="I27" s="161"/>
    </row>
    <row r="28" ht="19.5" customHeight="1" spans="1:9">
      <c r="A28" s="160"/>
      <c r="B28" s="159" t="s">
        <v>79</v>
      </c>
      <c r="C28" s="170"/>
      <c r="D28" s="160" t="s">
        <v>80</v>
      </c>
      <c r="E28" s="159" t="s">
        <v>87</v>
      </c>
      <c r="F28" s="161"/>
      <c r="G28" s="161"/>
      <c r="H28" s="161"/>
      <c r="I28" s="161"/>
    </row>
    <row r="29" ht="19.5" customHeight="1" spans="1:9">
      <c r="A29" s="160"/>
      <c r="B29" s="159" t="s">
        <v>82</v>
      </c>
      <c r="C29" s="170"/>
      <c r="D29" s="160" t="s">
        <v>83</v>
      </c>
      <c r="E29" s="159" t="s">
        <v>90</v>
      </c>
      <c r="F29" s="161"/>
      <c r="G29" s="161"/>
      <c r="H29" s="161"/>
      <c r="I29" s="161"/>
    </row>
    <row r="30" ht="19.5" customHeight="1" spans="1:9">
      <c r="A30" s="160"/>
      <c r="B30" s="159" t="s">
        <v>85</v>
      </c>
      <c r="C30" s="170"/>
      <c r="D30" s="160" t="s">
        <v>86</v>
      </c>
      <c r="E30" s="159" t="s">
        <v>93</v>
      </c>
      <c r="F30" s="161">
        <v>49241200</v>
      </c>
      <c r="G30" s="161"/>
      <c r="H30" s="161">
        <v>49241200</v>
      </c>
      <c r="I30" s="161"/>
    </row>
    <row r="31" ht="19.5" customHeight="1" spans="1:9">
      <c r="A31" s="160"/>
      <c r="B31" s="159" t="s">
        <v>88</v>
      </c>
      <c r="C31" s="170"/>
      <c r="D31" s="160" t="s">
        <v>89</v>
      </c>
      <c r="E31" s="159" t="s">
        <v>96</v>
      </c>
      <c r="F31" s="161"/>
      <c r="G31" s="161"/>
      <c r="H31" s="161"/>
      <c r="I31" s="161"/>
    </row>
    <row r="32" ht="19.5" customHeight="1" spans="1:9">
      <c r="A32" s="160"/>
      <c r="B32" s="159" t="s">
        <v>91</v>
      </c>
      <c r="C32" s="170"/>
      <c r="D32" s="160" t="s">
        <v>92</v>
      </c>
      <c r="E32" s="159" t="s">
        <v>100</v>
      </c>
      <c r="F32" s="161"/>
      <c r="G32" s="161"/>
      <c r="H32" s="161"/>
      <c r="I32" s="161"/>
    </row>
    <row r="33" ht="19.5" customHeight="1" spans="1:9">
      <c r="A33" s="160"/>
      <c r="B33" s="159" t="s">
        <v>94</v>
      </c>
      <c r="C33" s="170"/>
      <c r="D33" s="160" t="s">
        <v>95</v>
      </c>
      <c r="E33" s="159" t="s">
        <v>104</v>
      </c>
      <c r="F33" s="161"/>
      <c r="G33" s="161"/>
      <c r="H33" s="161"/>
      <c r="I33" s="161"/>
    </row>
    <row r="34" ht="19.5" customHeight="1" spans="1:9">
      <c r="A34" s="159" t="s">
        <v>97</v>
      </c>
      <c r="B34" s="159" t="s">
        <v>98</v>
      </c>
      <c r="C34" s="161">
        <v>250171865.4</v>
      </c>
      <c r="D34" s="159" t="s">
        <v>99</v>
      </c>
      <c r="E34" s="159" t="s">
        <v>108</v>
      </c>
      <c r="F34" s="161">
        <v>246510392.6</v>
      </c>
      <c r="G34" s="161">
        <v>132263156.87</v>
      </c>
      <c r="H34" s="161">
        <v>114247235.73</v>
      </c>
      <c r="I34" s="161"/>
    </row>
    <row r="35" ht="19.5" customHeight="1" spans="1:9">
      <c r="A35" s="160" t="s">
        <v>237</v>
      </c>
      <c r="B35" s="159" t="s">
        <v>102</v>
      </c>
      <c r="C35" s="161">
        <v>3502840.37</v>
      </c>
      <c r="D35" s="160" t="s">
        <v>238</v>
      </c>
      <c r="E35" s="159" t="s">
        <v>111</v>
      </c>
      <c r="F35" s="161">
        <v>7164313.17</v>
      </c>
      <c r="G35" s="161">
        <v>7164313.17</v>
      </c>
      <c r="H35" s="161">
        <v>0</v>
      </c>
      <c r="I35" s="161"/>
    </row>
    <row r="36" ht="19.5" customHeight="1" spans="1:9">
      <c r="A36" s="160" t="s">
        <v>234</v>
      </c>
      <c r="B36" s="159" t="s">
        <v>106</v>
      </c>
      <c r="C36" s="161">
        <v>3496804.64</v>
      </c>
      <c r="D36" s="160"/>
      <c r="E36" s="159" t="s">
        <v>239</v>
      </c>
      <c r="F36" s="170"/>
      <c r="G36" s="170"/>
      <c r="H36" s="170"/>
      <c r="I36" s="170"/>
    </row>
    <row r="37" ht="19.5" customHeight="1" spans="1:9">
      <c r="A37" s="160" t="s">
        <v>235</v>
      </c>
      <c r="B37" s="159" t="s">
        <v>110</v>
      </c>
      <c r="C37" s="161">
        <v>6035.73</v>
      </c>
      <c r="D37" s="159"/>
      <c r="E37" s="159" t="s">
        <v>240</v>
      </c>
      <c r="F37" s="170"/>
      <c r="G37" s="170"/>
      <c r="H37" s="170"/>
      <c r="I37" s="170"/>
    </row>
    <row r="38" ht="19.5" customHeight="1" spans="1:9">
      <c r="A38" s="160" t="s">
        <v>236</v>
      </c>
      <c r="B38" s="159" t="s">
        <v>15</v>
      </c>
      <c r="C38" s="161"/>
      <c r="D38" s="160"/>
      <c r="E38" s="159" t="s">
        <v>241</v>
      </c>
      <c r="F38" s="170"/>
      <c r="G38" s="170"/>
      <c r="H38" s="170"/>
      <c r="I38" s="170"/>
    </row>
    <row r="39" ht="19.5" customHeight="1" spans="1:9">
      <c r="A39" s="159" t="s">
        <v>109</v>
      </c>
      <c r="B39" s="159" t="s">
        <v>18</v>
      </c>
      <c r="C39" s="161">
        <v>253674705.77</v>
      </c>
      <c r="D39" s="159" t="s">
        <v>109</v>
      </c>
      <c r="E39" s="159" t="s">
        <v>242</v>
      </c>
      <c r="F39" s="161">
        <v>253674705.77</v>
      </c>
      <c r="G39" s="161">
        <v>139427470.04</v>
      </c>
      <c r="H39" s="161">
        <v>114247235.73</v>
      </c>
      <c r="I39" s="161"/>
    </row>
    <row r="40" ht="19.5" customHeight="1" spans="1:9">
      <c r="A40" s="160" t="s">
        <v>243</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showZeros="0" workbookViewId="0">
      <pane xSplit="4" ySplit="9" topLeftCell="J10" activePane="bottomRight" state="frozen"/>
      <selection/>
      <selection pane="topRight"/>
      <selection pane="bottomLeft"/>
      <selection pane="bottomRight" activeCell="I15" sqref="I15:I18"/>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67" t="s">
        <v>244</v>
      </c>
    </row>
    <row r="2" ht="15.6" spans="20:20">
      <c r="T2" s="158" t="s">
        <v>245</v>
      </c>
    </row>
    <row r="3" ht="15.6" spans="1:20">
      <c r="A3" s="158" t="s">
        <v>2</v>
      </c>
      <c r="T3" s="158" t="s">
        <v>3</v>
      </c>
    </row>
    <row r="4" ht="19.5" customHeight="1" spans="1:20">
      <c r="A4" s="164" t="s">
        <v>6</v>
      </c>
      <c r="B4" s="164"/>
      <c r="C4" s="164"/>
      <c r="D4" s="164"/>
      <c r="E4" s="164" t="s">
        <v>246</v>
      </c>
      <c r="F4" s="164"/>
      <c r="G4" s="164"/>
      <c r="H4" s="164" t="s">
        <v>247</v>
      </c>
      <c r="I4" s="164"/>
      <c r="J4" s="164"/>
      <c r="K4" s="164" t="s">
        <v>248</v>
      </c>
      <c r="L4" s="164"/>
      <c r="M4" s="164"/>
      <c r="N4" s="164"/>
      <c r="O4" s="164"/>
      <c r="P4" s="164" t="s">
        <v>107</v>
      </c>
      <c r="Q4" s="164"/>
      <c r="R4" s="164"/>
      <c r="S4" s="164"/>
      <c r="T4" s="164"/>
    </row>
    <row r="5" ht="19.5" customHeight="1" spans="1:20">
      <c r="A5" s="164" t="s">
        <v>122</v>
      </c>
      <c r="B5" s="164"/>
      <c r="C5" s="164"/>
      <c r="D5" s="164" t="s">
        <v>123</v>
      </c>
      <c r="E5" s="164" t="s">
        <v>129</v>
      </c>
      <c r="F5" s="164" t="s">
        <v>249</v>
      </c>
      <c r="G5" s="164" t="s">
        <v>250</v>
      </c>
      <c r="H5" s="164" t="s">
        <v>129</v>
      </c>
      <c r="I5" s="164" t="s">
        <v>215</v>
      </c>
      <c r="J5" s="164" t="s">
        <v>216</v>
      </c>
      <c r="K5" s="164" t="s">
        <v>129</v>
      </c>
      <c r="L5" s="164" t="s">
        <v>215</v>
      </c>
      <c r="M5" s="164"/>
      <c r="N5" s="164" t="s">
        <v>215</v>
      </c>
      <c r="O5" s="164" t="s">
        <v>216</v>
      </c>
      <c r="P5" s="164" t="s">
        <v>129</v>
      </c>
      <c r="Q5" s="164" t="s">
        <v>249</v>
      </c>
      <c r="R5" s="164" t="s">
        <v>250</v>
      </c>
      <c r="S5" s="164" t="s">
        <v>250</v>
      </c>
      <c r="T5" s="164"/>
    </row>
    <row r="6" ht="19.5" customHeight="1" spans="1:20">
      <c r="A6" s="164"/>
      <c r="B6" s="164"/>
      <c r="C6" s="164"/>
      <c r="D6" s="164"/>
      <c r="E6" s="164"/>
      <c r="F6" s="164"/>
      <c r="G6" s="164" t="s">
        <v>124</v>
      </c>
      <c r="H6" s="164"/>
      <c r="I6" s="164" t="s">
        <v>251</v>
      </c>
      <c r="J6" s="164" t="s">
        <v>124</v>
      </c>
      <c r="K6" s="164"/>
      <c r="L6" s="164" t="s">
        <v>124</v>
      </c>
      <c r="M6" s="164" t="s">
        <v>252</v>
      </c>
      <c r="N6" s="164" t="s">
        <v>251</v>
      </c>
      <c r="O6" s="164" t="s">
        <v>124</v>
      </c>
      <c r="P6" s="164"/>
      <c r="Q6" s="164"/>
      <c r="R6" s="164" t="s">
        <v>124</v>
      </c>
      <c r="S6" s="164" t="s">
        <v>253</v>
      </c>
      <c r="T6" s="164" t="s">
        <v>254</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4"/>
      <c r="B9" s="164"/>
      <c r="C9" s="164"/>
      <c r="D9" s="164" t="s">
        <v>129</v>
      </c>
      <c r="E9" s="161">
        <v>3496804.64</v>
      </c>
      <c r="F9" s="161">
        <v>14354.04</v>
      </c>
      <c r="G9" s="161">
        <v>3482450.6</v>
      </c>
      <c r="H9" s="161">
        <v>135930665.4</v>
      </c>
      <c r="I9" s="161">
        <v>18111696.69</v>
      </c>
      <c r="J9" s="161">
        <v>117818968.71</v>
      </c>
      <c r="K9" s="161">
        <v>132263156.87</v>
      </c>
      <c r="L9" s="161">
        <v>18126050.73</v>
      </c>
      <c r="M9" s="161">
        <v>17450984.87</v>
      </c>
      <c r="N9" s="161">
        <v>675065.86</v>
      </c>
      <c r="O9" s="161">
        <v>114137106.14</v>
      </c>
      <c r="P9" s="161">
        <v>7164313.17</v>
      </c>
      <c r="Q9" s="161">
        <v>0</v>
      </c>
      <c r="R9" s="161">
        <v>7164313.17</v>
      </c>
      <c r="S9" s="161">
        <v>7164313.17</v>
      </c>
      <c r="T9" s="161">
        <v>0</v>
      </c>
    </row>
    <row r="10" ht="19.5" customHeight="1" spans="1:20">
      <c r="A10" s="160" t="s">
        <v>130</v>
      </c>
      <c r="B10" s="160"/>
      <c r="C10" s="160"/>
      <c r="D10" s="160" t="s">
        <v>131</v>
      </c>
      <c r="E10" s="161">
        <v>0</v>
      </c>
      <c r="F10" s="161">
        <v>0</v>
      </c>
      <c r="G10" s="161">
        <v>0</v>
      </c>
      <c r="H10" s="161">
        <v>3818320.68</v>
      </c>
      <c r="I10" s="161">
        <v>3800428.68</v>
      </c>
      <c r="J10" s="161">
        <v>17892</v>
      </c>
      <c r="K10" s="161">
        <v>3818320.68</v>
      </c>
      <c r="L10" s="161">
        <v>3800428.68</v>
      </c>
      <c r="M10" s="161">
        <v>3800428.68</v>
      </c>
      <c r="N10" s="161">
        <v>0</v>
      </c>
      <c r="O10" s="161">
        <v>17892</v>
      </c>
      <c r="P10" s="161">
        <v>0</v>
      </c>
      <c r="Q10" s="161">
        <v>0</v>
      </c>
      <c r="R10" s="161">
        <v>0</v>
      </c>
      <c r="S10" s="161">
        <v>0</v>
      </c>
      <c r="T10" s="161">
        <v>0</v>
      </c>
    </row>
    <row r="11" ht="19.5" customHeight="1" spans="1:20">
      <c r="A11" s="160" t="s">
        <v>132</v>
      </c>
      <c r="B11" s="160"/>
      <c r="C11" s="160"/>
      <c r="D11" s="160" t="s">
        <v>133</v>
      </c>
      <c r="E11" s="161">
        <v>0</v>
      </c>
      <c r="F11" s="161">
        <v>0</v>
      </c>
      <c r="G11" s="161">
        <v>0</v>
      </c>
      <c r="H11" s="161">
        <v>3744062.68</v>
      </c>
      <c r="I11" s="161">
        <v>3744062.68</v>
      </c>
      <c r="J11" s="161"/>
      <c r="K11" s="161">
        <v>3744062.68</v>
      </c>
      <c r="L11" s="161">
        <v>3744062.68</v>
      </c>
      <c r="M11" s="161">
        <v>3744062.68</v>
      </c>
      <c r="N11" s="161">
        <v>0</v>
      </c>
      <c r="O11" s="161"/>
      <c r="P11" s="161">
        <v>0</v>
      </c>
      <c r="Q11" s="161">
        <v>0</v>
      </c>
      <c r="R11" s="161">
        <v>0</v>
      </c>
      <c r="S11" s="161">
        <v>0</v>
      </c>
      <c r="T11" s="161">
        <v>0</v>
      </c>
    </row>
    <row r="12" ht="19.5" customHeight="1" spans="1:20">
      <c r="A12" s="160" t="s">
        <v>134</v>
      </c>
      <c r="B12" s="160"/>
      <c r="C12" s="160"/>
      <c r="D12" s="160" t="s">
        <v>135</v>
      </c>
      <c r="E12" s="161">
        <v>0</v>
      </c>
      <c r="F12" s="161">
        <v>0</v>
      </c>
      <c r="G12" s="161">
        <v>0</v>
      </c>
      <c r="H12" s="161">
        <v>2096929.52</v>
      </c>
      <c r="I12" s="161">
        <v>2096929.52</v>
      </c>
      <c r="J12" s="161"/>
      <c r="K12" s="161">
        <v>2096929.52</v>
      </c>
      <c r="L12" s="161">
        <v>2096929.52</v>
      </c>
      <c r="M12" s="161">
        <v>2096929.52</v>
      </c>
      <c r="N12" s="161">
        <v>0</v>
      </c>
      <c r="O12" s="161"/>
      <c r="P12" s="161">
        <v>0</v>
      </c>
      <c r="Q12" s="161">
        <v>0</v>
      </c>
      <c r="R12" s="161">
        <v>0</v>
      </c>
      <c r="S12" s="161">
        <v>0</v>
      </c>
      <c r="T12" s="161">
        <v>0</v>
      </c>
    </row>
    <row r="13" ht="19.5" customHeight="1" spans="1:20">
      <c r="A13" s="160" t="s">
        <v>136</v>
      </c>
      <c r="B13" s="160"/>
      <c r="C13" s="160"/>
      <c r="D13" s="160" t="s">
        <v>137</v>
      </c>
      <c r="E13" s="161">
        <v>0</v>
      </c>
      <c r="F13" s="161">
        <v>0</v>
      </c>
      <c r="G13" s="161">
        <v>0</v>
      </c>
      <c r="H13" s="161">
        <v>1331276</v>
      </c>
      <c r="I13" s="161">
        <v>1331276</v>
      </c>
      <c r="J13" s="161"/>
      <c r="K13" s="161">
        <v>1331276</v>
      </c>
      <c r="L13" s="161">
        <v>1331276</v>
      </c>
      <c r="M13" s="161">
        <v>1331276</v>
      </c>
      <c r="N13" s="161">
        <v>0</v>
      </c>
      <c r="O13" s="161"/>
      <c r="P13" s="161">
        <v>0</v>
      </c>
      <c r="Q13" s="161">
        <v>0</v>
      </c>
      <c r="R13" s="161">
        <v>0</v>
      </c>
      <c r="S13" s="161">
        <v>0</v>
      </c>
      <c r="T13" s="161">
        <v>0</v>
      </c>
    </row>
    <row r="14" ht="19.5" customHeight="1" spans="1:20">
      <c r="A14" s="160" t="s">
        <v>138</v>
      </c>
      <c r="B14" s="160"/>
      <c r="C14" s="160"/>
      <c r="D14" s="160" t="s">
        <v>139</v>
      </c>
      <c r="E14" s="161">
        <v>0</v>
      </c>
      <c r="F14" s="161">
        <v>0</v>
      </c>
      <c r="G14" s="161">
        <v>0</v>
      </c>
      <c r="H14" s="161">
        <v>315857.16</v>
      </c>
      <c r="I14" s="161">
        <v>315857.16</v>
      </c>
      <c r="J14" s="161"/>
      <c r="K14" s="161">
        <v>315857.16</v>
      </c>
      <c r="L14" s="161">
        <v>315857.16</v>
      </c>
      <c r="M14" s="161">
        <v>315857.16</v>
      </c>
      <c r="N14" s="161">
        <v>0</v>
      </c>
      <c r="O14" s="161"/>
      <c r="P14" s="161">
        <v>0</v>
      </c>
      <c r="Q14" s="161">
        <v>0</v>
      </c>
      <c r="R14" s="161">
        <v>0</v>
      </c>
      <c r="S14" s="161">
        <v>0</v>
      </c>
      <c r="T14" s="161">
        <v>0</v>
      </c>
    </row>
    <row r="15" ht="19.5" customHeight="1" spans="1:20">
      <c r="A15" s="160" t="s">
        <v>140</v>
      </c>
      <c r="B15" s="160"/>
      <c r="C15" s="160"/>
      <c r="D15" s="160" t="s">
        <v>141</v>
      </c>
      <c r="E15" s="161">
        <v>0</v>
      </c>
      <c r="F15" s="161">
        <v>0</v>
      </c>
      <c r="G15" s="161">
        <v>0</v>
      </c>
      <c r="H15" s="161">
        <v>74258</v>
      </c>
      <c r="I15" s="161">
        <v>56366</v>
      </c>
      <c r="J15" s="161">
        <v>17892</v>
      </c>
      <c r="K15" s="161">
        <v>74258</v>
      </c>
      <c r="L15" s="161">
        <v>56366</v>
      </c>
      <c r="M15" s="161">
        <v>56366</v>
      </c>
      <c r="N15" s="161">
        <v>0</v>
      </c>
      <c r="O15" s="161">
        <v>17892</v>
      </c>
      <c r="P15" s="161">
        <v>0</v>
      </c>
      <c r="Q15" s="161">
        <v>0</v>
      </c>
      <c r="R15" s="161">
        <v>0</v>
      </c>
      <c r="S15" s="161">
        <v>0</v>
      </c>
      <c r="T15" s="161">
        <v>0</v>
      </c>
    </row>
    <row r="16" ht="19.5" customHeight="1" spans="1:20">
      <c r="A16" s="160" t="s">
        <v>142</v>
      </c>
      <c r="B16" s="160"/>
      <c r="C16" s="160"/>
      <c r="D16" s="160" t="s">
        <v>143</v>
      </c>
      <c r="E16" s="161">
        <v>0</v>
      </c>
      <c r="F16" s="161">
        <v>0</v>
      </c>
      <c r="G16" s="161">
        <v>0</v>
      </c>
      <c r="H16" s="161">
        <v>74258</v>
      </c>
      <c r="I16" s="161">
        <v>56366</v>
      </c>
      <c r="J16" s="161">
        <v>17892</v>
      </c>
      <c r="K16" s="161">
        <v>74258</v>
      </c>
      <c r="L16" s="161">
        <v>56366</v>
      </c>
      <c r="M16" s="161">
        <v>56366</v>
      </c>
      <c r="N16" s="161">
        <v>0</v>
      </c>
      <c r="O16" s="161">
        <v>17892</v>
      </c>
      <c r="P16" s="161">
        <v>0</v>
      </c>
      <c r="Q16" s="161">
        <v>0</v>
      </c>
      <c r="R16" s="161">
        <v>0</v>
      </c>
      <c r="S16" s="161">
        <v>0</v>
      </c>
      <c r="T16" s="161">
        <v>0</v>
      </c>
    </row>
    <row r="17" ht="19.5" customHeight="1" spans="1:20">
      <c r="A17" s="160" t="s">
        <v>144</v>
      </c>
      <c r="B17" s="160"/>
      <c r="C17" s="160"/>
      <c r="D17" s="160" t="s">
        <v>145</v>
      </c>
      <c r="E17" s="161">
        <v>0</v>
      </c>
      <c r="F17" s="161">
        <v>0</v>
      </c>
      <c r="G17" s="161">
        <v>0</v>
      </c>
      <c r="H17" s="161">
        <v>962762.22</v>
      </c>
      <c r="I17" s="161">
        <v>962762.22</v>
      </c>
      <c r="J17" s="161"/>
      <c r="K17" s="161">
        <v>962762.22</v>
      </c>
      <c r="L17" s="161">
        <v>962762.22</v>
      </c>
      <c r="M17" s="161">
        <v>962762.22</v>
      </c>
      <c r="N17" s="161">
        <v>0</v>
      </c>
      <c r="O17" s="161"/>
      <c r="P17" s="161">
        <v>0</v>
      </c>
      <c r="Q17" s="161">
        <v>0</v>
      </c>
      <c r="R17" s="161">
        <v>0</v>
      </c>
      <c r="S17" s="161">
        <v>0</v>
      </c>
      <c r="T17" s="161">
        <v>0</v>
      </c>
    </row>
    <row r="18" ht="19.5" customHeight="1" spans="1:20">
      <c r="A18" s="160" t="s">
        <v>146</v>
      </c>
      <c r="B18" s="160"/>
      <c r="C18" s="160"/>
      <c r="D18" s="160" t="s">
        <v>147</v>
      </c>
      <c r="E18" s="161">
        <v>0</v>
      </c>
      <c r="F18" s="161">
        <v>0</v>
      </c>
      <c r="G18" s="161">
        <v>0</v>
      </c>
      <c r="H18" s="161">
        <v>962762.22</v>
      </c>
      <c r="I18" s="161">
        <v>962762.22</v>
      </c>
      <c r="J18" s="161"/>
      <c r="K18" s="161">
        <v>962762.22</v>
      </c>
      <c r="L18" s="161">
        <v>962762.22</v>
      </c>
      <c r="M18" s="161">
        <v>962762.22</v>
      </c>
      <c r="N18" s="161">
        <v>0</v>
      </c>
      <c r="O18" s="161"/>
      <c r="P18" s="161">
        <v>0</v>
      </c>
      <c r="Q18" s="161">
        <v>0</v>
      </c>
      <c r="R18" s="161">
        <v>0</v>
      </c>
      <c r="S18" s="161">
        <v>0</v>
      </c>
      <c r="T18" s="161">
        <v>0</v>
      </c>
    </row>
    <row r="19" ht="19.5" customHeight="1" spans="1:20">
      <c r="A19" s="160" t="s">
        <v>148</v>
      </c>
      <c r="B19" s="160"/>
      <c r="C19" s="160"/>
      <c r="D19" s="160" t="s">
        <v>149</v>
      </c>
      <c r="E19" s="161">
        <v>0</v>
      </c>
      <c r="F19" s="161">
        <v>0</v>
      </c>
      <c r="G19" s="161">
        <v>0</v>
      </c>
      <c r="H19" s="161">
        <v>15352.08</v>
      </c>
      <c r="I19" s="161">
        <v>15352.08</v>
      </c>
      <c r="J19" s="161"/>
      <c r="K19" s="161">
        <v>15352.08</v>
      </c>
      <c r="L19" s="161">
        <v>15352.08</v>
      </c>
      <c r="M19" s="161">
        <v>15352.08</v>
      </c>
      <c r="N19" s="161">
        <v>0</v>
      </c>
      <c r="O19" s="161"/>
      <c r="P19" s="161">
        <v>0</v>
      </c>
      <c r="Q19" s="161">
        <v>0</v>
      </c>
      <c r="R19" s="161">
        <v>0</v>
      </c>
      <c r="S19" s="161">
        <v>0</v>
      </c>
      <c r="T19" s="161">
        <v>0</v>
      </c>
    </row>
    <row r="20" ht="19.5" customHeight="1" spans="1:20">
      <c r="A20" s="160" t="s">
        <v>150</v>
      </c>
      <c r="B20" s="160"/>
      <c r="C20" s="160"/>
      <c r="D20" s="160" t="s">
        <v>151</v>
      </c>
      <c r="E20" s="161">
        <v>0</v>
      </c>
      <c r="F20" s="161">
        <v>0</v>
      </c>
      <c r="G20" s="161">
        <v>0</v>
      </c>
      <c r="H20" s="161">
        <v>427808</v>
      </c>
      <c r="I20" s="161">
        <v>427808</v>
      </c>
      <c r="J20" s="161"/>
      <c r="K20" s="161">
        <v>427808</v>
      </c>
      <c r="L20" s="161">
        <v>427808</v>
      </c>
      <c r="M20" s="161">
        <v>427808</v>
      </c>
      <c r="N20" s="161">
        <v>0</v>
      </c>
      <c r="O20" s="161"/>
      <c r="P20" s="161">
        <v>0</v>
      </c>
      <c r="Q20" s="161">
        <v>0</v>
      </c>
      <c r="R20" s="161">
        <v>0</v>
      </c>
      <c r="S20" s="161">
        <v>0</v>
      </c>
      <c r="T20" s="161">
        <v>0</v>
      </c>
    </row>
    <row r="21" ht="19.5" customHeight="1" spans="1:20">
      <c r="A21" s="160" t="s">
        <v>152</v>
      </c>
      <c r="B21" s="160"/>
      <c r="C21" s="160"/>
      <c r="D21" s="160" t="s">
        <v>153</v>
      </c>
      <c r="E21" s="161">
        <v>0</v>
      </c>
      <c r="F21" s="161">
        <v>0</v>
      </c>
      <c r="G21" s="161">
        <v>0</v>
      </c>
      <c r="H21" s="161">
        <v>438251.4</v>
      </c>
      <c r="I21" s="161">
        <v>438251.4</v>
      </c>
      <c r="J21" s="161"/>
      <c r="K21" s="161">
        <v>438251.4</v>
      </c>
      <c r="L21" s="161">
        <v>438251.4</v>
      </c>
      <c r="M21" s="161">
        <v>438251.4</v>
      </c>
      <c r="N21" s="161">
        <v>0</v>
      </c>
      <c r="O21" s="161"/>
      <c r="P21" s="161">
        <v>0</v>
      </c>
      <c r="Q21" s="161">
        <v>0</v>
      </c>
      <c r="R21" s="161">
        <v>0</v>
      </c>
      <c r="S21" s="161">
        <v>0</v>
      </c>
      <c r="T21" s="161">
        <v>0</v>
      </c>
    </row>
    <row r="22" ht="19.5" customHeight="1" spans="1:20">
      <c r="A22" s="160" t="s">
        <v>154</v>
      </c>
      <c r="B22" s="160"/>
      <c r="C22" s="160"/>
      <c r="D22" s="160" t="s">
        <v>155</v>
      </c>
      <c r="E22" s="161">
        <v>0</v>
      </c>
      <c r="F22" s="161">
        <v>0</v>
      </c>
      <c r="G22" s="161">
        <v>0</v>
      </c>
      <c r="H22" s="161">
        <v>81350.74</v>
      </c>
      <c r="I22" s="161">
        <v>81350.74</v>
      </c>
      <c r="J22" s="161"/>
      <c r="K22" s="161">
        <v>81350.74</v>
      </c>
      <c r="L22" s="161">
        <v>81350.74</v>
      </c>
      <c r="M22" s="161">
        <v>81350.74</v>
      </c>
      <c r="N22" s="161">
        <v>0</v>
      </c>
      <c r="O22" s="161"/>
      <c r="P22" s="161">
        <v>0</v>
      </c>
      <c r="Q22" s="161">
        <v>0</v>
      </c>
      <c r="R22" s="161">
        <v>0</v>
      </c>
      <c r="S22" s="161">
        <v>0</v>
      </c>
      <c r="T22" s="161">
        <v>0</v>
      </c>
    </row>
    <row r="23" ht="19.5" customHeight="1" spans="1:20">
      <c r="A23" s="160" t="s">
        <v>156</v>
      </c>
      <c r="B23" s="160"/>
      <c r="C23" s="160"/>
      <c r="D23" s="160" t="s">
        <v>157</v>
      </c>
      <c r="E23" s="161">
        <v>0</v>
      </c>
      <c r="F23" s="161">
        <v>0</v>
      </c>
      <c r="G23" s="161">
        <v>0</v>
      </c>
      <c r="H23" s="161">
        <v>3860000</v>
      </c>
      <c r="I23" s="161"/>
      <c r="J23" s="161">
        <v>3860000</v>
      </c>
      <c r="K23" s="161">
        <v>3860000</v>
      </c>
      <c r="L23" s="161"/>
      <c r="M23" s="161"/>
      <c r="N23" s="161"/>
      <c r="O23" s="161">
        <v>3860000</v>
      </c>
      <c r="P23" s="161">
        <v>0</v>
      </c>
      <c r="Q23" s="161">
        <v>0</v>
      </c>
      <c r="R23" s="161">
        <v>0</v>
      </c>
      <c r="S23" s="161">
        <v>0</v>
      </c>
      <c r="T23" s="161">
        <v>0</v>
      </c>
    </row>
    <row r="24" ht="19.5" customHeight="1" spans="1:20">
      <c r="A24" s="160" t="s">
        <v>158</v>
      </c>
      <c r="B24" s="160"/>
      <c r="C24" s="160"/>
      <c r="D24" s="160" t="s">
        <v>159</v>
      </c>
      <c r="E24" s="161">
        <v>0</v>
      </c>
      <c r="F24" s="161">
        <v>0</v>
      </c>
      <c r="G24" s="161">
        <v>0</v>
      </c>
      <c r="H24" s="161">
        <v>3860000</v>
      </c>
      <c r="I24" s="161"/>
      <c r="J24" s="161">
        <v>3860000</v>
      </c>
      <c r="K24" s="161">
        <v>3860000</v>
      </c>
      <c r="L24" s="161"/>
      <c r="M24" s="161"/>
      <c r="N24" s="161"/>
      <c r="O24" s="161">
        <v>3860000</v>
      </c>
      <c r="P24" s="161">
        <v>0</v>
      </c>
      <c r="Q24" s="161">
        <v>0</v>
      </c>
      <c r="R24" s="161">
        <v>0</v>
      </c>
      <c r="S24" s="161">
        <v>0</v>
      </c>
      <c r="T24" s="161">
        <v>0</v>
      </c>
    </row>
    <row r="25" ht="19.5" customHeight="1" spans="1:20">
      <c r="A25" s="160" t="s">
        <v>160</v>
      </c>
      <c r="B25" s="160"/>
      <c r="C25" s="160"/>
      <c r="D25" s="160" t="s">
        <v>161</v>
      </c>
      <c r="E25" s="161">
        <v>0</v>
      </c>
      <c r="F25" s="161">
        <v>0</v>
      </c>
      <c r="G25" s="161">
        <v>0</v>
      </c>
      <c r="H25" s="161">
        <v>2860000</v>
      </c>
      <c r="I25" s="161"/>
      <c r="J25" s="161">
        <v>2860000</v>
      </c>
      <c r="K25" s="161">
        <v>2860000</v>
      </c>
      <c r="L25" s="161"/>
      <c r="M25" s="161"/>
      <c r="N25" s="161"/>
      <c r="O25" s="161">
        <v>2860000</v>
      </c>
      <c r="P25" s="161">
        <v>0</v>
      </c>
      <c r="Q25" s="161">
        <v>0</v>
      </c>
      <c r="R25" s="161">
        <v>0</v>
      </c>
      <c r="S25" s="161">
        <v>0</v>
      </c>
      <c r="T25" s="161">
        <v>0</v>
      </c>
    </row>
    <row r="26" ht="19.5" customHeight="1" spans="1:20">
      <c r="A26" s="160" t="s">
        <v>162</v>
      </c>
      <c r="B26" s="160"/>
      <c r="C26" s="160"/>
      <c r="D26" s="160" t="s">
        <v>163</v>
      </c>
      <c r="E26" s="161">
        <v>0</v>
      </c>
      <c r="F26" s="161">
        <v>0</v>
      </c>
      <c r="G26" s="161">
        <v>0</v>
      </c>
      <c r="H26" s="161">
        <v>1000000</v>
      </c>
      <c r="I26" s="161"/>
      <c r="J26" s="161">
        <v>1000000</v>
      </c>
      <c r="K26" s="161">
        <v>1000000</v>
      </c>
      <c r="L26" s="161"/>
      <c r="M26" s="161"/>
      <c r="N26" s="161"/>
      <c r="O26" s="161">
        <v>1000000</v>
      </c>
      <c r="P26" s="161">
        <v>0</v>
      </c>
      <c r="Q26" s="161">
        <v>0</v>
      </c>
      <c r="R26" s="161">
        <v>0</v>
      </c>
      <c r="S26" s="161">
        <v>0</v>
      </c>
      <c r="T26" s="161">
        <v>0</v>
      </c>
    </row>
    <row r="27" ht="19.5" customHeight="1" spans="1:20">
      <c r="A27" s="160" t="s">
        <v>164</v>
      </c>
      <c r="B27" s="160"/>
      <c r="C27" s="160"/>
      <c r="D27" s="160" t="s">
        <v>165</v>
      </c>
      <c r="E27" s="161">
        <v>2041826.3</v>
      </c>
      <c r="F27" s="161">
        <v>14354.04</v>
      </c>
      <c r="G27" s="161">
        <v>2027472.26</v>
      </c>
      <c r="H27" s="161">
        <v>84603046.5</v>
      </c>
      <c r="I27" s="161">
        <v>12500169.79</v>
      </c>
      <c r="J27" s="161">
        <v>72102876.71</v>
      </c>
      <c r="K27" s="161">
        <v>80954759.63</v>
      </c>
      <c r="L27" s="161">
        <v>12514523.83</v>
      </c>
      <c r="M27" s="161">
        <v>11839457.97</v>
      </c>
      <c r="N27" s="161">
        <v>675065.86</v>
      </c>
      <c r="O27" s="161">
        <v>68440235.8</v>
      </c>
      <c r="P27" s="161">
        <v>5690113.17</v>
      </c>
      <c r="Q27" s="161">
        <v>0</v>
      </c>
      <c r="R27" s="161">
        <v>5690113.17</v>
      </c>
      <c r="S27" s="161">
        <v>5690113.17</v>
      </c>
      <c r="T27" s="161">
        <v>0</v>
      </c>
    </row>
    <row r="28" ht="19.5" customHeight="1" spans="1:20">
      <c r="A28" s="160" t="s">
        <v>166</v>
      </c>
      <c r="B28" s="160"/>
      <c r="C28" s="160"/>
      <c r="D28" s="160" t="s">
        <v>167</v>
      </c>
      <c r="E28" s="161">
        <v>1540126.18</v>
      </c>
      <c r="F28" s="161">
        <v>14354.04</v>
      </c>
      <c r="G28" s="161">
        <v>1525772.14</v>
      </c>
      <c r="H28" s="161">
        <v>18751037.66</v>
      </c>
      <c r="I28" s="161">
        <v>12500169.79</v>
      </c>
      <c r="J28" s="161">
        <v>6250867.87</v>
      </c>
      <c r="K28" s="161">
        <v>18963219.33</v>
      </c>
      <c r="L28" s="161">
        <v>12514523.83</v>
      </c>
      <c r="M28" s="161">
        <v>11839457.97</v>
      </c>
      <c r="N28" s="161">
        <v>675065.86</v>
      </c>
      <c r="O28" s="161">
        <v>6448695.5</v>
      </c>
      <c r="P28" s="161">
        <v>1327944.51</v>
      </c>
      <c r="Q28" s="161">
        <v>0</v>
      </c>
      <c r="R28" s="161">
        <v>1327944.51</v>
      </c>
      <c r="S28" s="161">
        <v>1327944.51</v>
      </c>
      <c r="T28" s="161">
        <v>0</v>
      </c>
    </row>
    <row r="29" ht="19.5" customHeight="1" spans="1:20">
      <c r="A29" s="160" t="s">
        <v>168</v>
      </c>
      <c r="B29" s="160"/>
      <c r="C29" s="160"/>
      <c r="D29" s="160" t="s">
        <v>169</v>
      </c>
      <c r="E29" s="161">
        <v>14354.04</v>
      </c>
      <c r="F29" s="161">
        <v>14354.04</v>
      </c>
      <c r="G29" s="161">
        <v>0</v>
      </c>
      <c r="H29" s="161">
        <v>12508039.79</v>
      </c>
      <c r="I29" s="161">
        <v>12500169.79</v>
      </c>
      <c r="J29" s="161">
        <v>7870</v>
      </c>
      <c r="K29" s="161">
        <v>12522393.83</v>
      </c>
      <c r="L29" s="161">
        <v>12514523.83</v>
      </c>
      <c r="M29" s="161">
        <v>11839457.97</v>
      </c>
      <c r="N29" s="161">
        <v>675065.86</v>
      </c>
      <c r="O29" s="161">
        <v>7870</v>
      </c>
      <c r="P29" s="161">
        <v>0</v>
      </c>
      <c r="Q29" s="161">
        <v>0</v>
      </c>
      <c r="R29" s="161">
        <v>0</v>
      </c>
      <c r="S29" s="161">
        <v>0</v>
      </c>
      <c r="T29" s="161">
        <v>0</v>
      </c>
    </row>
    <row r="30" ht="19.5" customHeight="1" spans="1:20">
      <c r="A30" s="160" t="s">
        <v>170</v>
      </c>
      <c r="B30" s="160"/>
      <c r="C30" s="160"/>
      <c r="D30" s="160" t="s">
        <v>171</v>
      </c>
      <c r="E30" s="161">
        <v>1525772.14</v>
      </c>
      <c r="F30" s="161">
        <v>0</v>
      </c>
      <c r="G30" s="161">
        <v>1525772.14</v>
      </c>
      <c r="H30" s="161">
        <v>6242997.87</v>
      </c>
      <c r="I30" s="161"/>
      <c r="J30" s="161">
        <v>6242997.87</v>
      </c>
      <c r="K30" s="161">
        <v>6440825.5</v>
      </c>
      <c r="L30" s="161"/>
      <c r="M30" s="161"/>
      <c r="N30" s="161"/>
      <c r="O30" s="161">
        <v>6440825.5</v>
      </c>
      <c r="P30" s="161">
        <v>1327944.51</v>
      </c>
      <c r="Q30" s="161">
        <v>0</v>
      </c>
      <c r="R30" s="161">
        <v>1327944.51</v>
      </c>
      <c r="S30" s="161">
        <v>1327944.51</v>
      </c>
      <c r="T30" s="161">
        <v>0</v>
      </c>
    </row>
    <row r="31" ht="19.5" customHeight="1" spans="1:20">
      <c r="A31" s="160" t="s">
        <v>172</v>
      </c>
      <c r="B31" s="160"/>
      <c r="C31" s="160"/>
      <c r="D31" s="160" t="s">
        <v>173</v>
      </c>
      <c r="E31" s="161">
        <v>104900.12</v>
      </c>
      <c r="F31" s="161">
        <v>0</v>
      </c>
      <c r="G31" s="161">
        <v>104900.12</v>
      </c>
      <c r="H31" s="161">
        <v>55900</v>
      </c>
      <c r="I31" s="161"/>
      <c r="J31" s="161">
        <v>55900</v>
      </c>
      <c r="K31" s="161">
        <v>160800.12</v>
      </c>
      <c r="L31" s="161"/>
      <c r="M31" s="161"/>
      <c r="N31" s="161"/>
      <c r="O31" s="161">
        <v>160800.12</v>
      </c>
      <c r="P31" s="161">
        <v>0</v>
      </c>
      <c r="Q31" s="161">
        <v>0</v>
      </c>
      <c r="R31" s="161">
        <v>0</v>
      </c>
      <c r="S31" s="161">
        <v>0</v>
      </c>
      <c r="T31" s="161">
        <v>0</v>
      </c>
    </row>
    <row r="32" ht="19.5" customHeight="1" spans="1:20">
      <c r="A32" s="160" t="s">
        <v>174</v>
      </c>
      <c r="B32" s="160"/>
      <c r="C32" s="160"/>
      <c r="D32" s="160" t="s">
        <v>173</v>
      </c>
      <c r="E32" s="161">
        <v>104900.12</v>
      </c>
      <c r="F32" s="161">
        <v>0</v>
      </c>
      <c r="G32" s="161">
        <v>104900.12</v>
      </c>
      <c r="H32" s="161">
        <v>55900</v>
      </c>
      <c r="I32" s="161"/>
      <c r="J32" s="161">
        <v>55900</v>
      </c>
      <c r="K32" s="161">
        <v>160800.12</v>
      </c>
      <c r="L32" s="161"/>
      <c r="M32" s="161"/>
      <c r="N32" s="161"/>
      <c r="O32" s="161">
        <v>160800.12</v>
      </c>
      <c r="P32" s="161">
        <v>0</v>
      </c>
      <c r="Q32" s="161">
        <v>0</v>
      </c>
      <c r="R32" s="161">
        <v>0</v>
      </c>
      <c r="S32" s="161">
        <v>0</v>
      </c>
      <c r="T32" s="161">
        <v>0</v>
      </c>
    </row>
    <row r="33" ht="19.5" customHeight="1" spans="1:20">
      <c r="A33" s="160" t="s">
        <v>175</v>
      </c>
      <c r="B33" s="160"/>
      <c r="C33" s="160"/>
      <c r="D33" s="160" t="s">
        <v>176</v>
      </c>
      <c r="E33" s="161">
        <v>0</v>
      </c>
      <c r="F33" s="161">
        <v>0</v>
      </c>
      <c r="G33" s="161">
        <v>0</v>
      </c>
      <c r="H33" s="161">
        <v>57120313.55</v>
      </c>
      <c r="I33" s="161"/>
      <c r="J33" s="161">
        <v>57120313.55</v>
      </c>
      <c r="K33" s="161">
        <v>53440818.48</v>
      </c>
      <c r="L33" s="161"/>
      <c r="M33" s="161"/>
      <c r="N33" s="161"/>
      <c r="O33" s="161">
        <v>53440818.48</v>
      </c>
      <c r="P33" s="161">
        <v>3679495.07</v>
      </c>
      <c r="Q33" s="161">
        <v>0</v>
      </c>
      <c r="R33" s="161">
        <v>3679495.07</v>
      </c>
      <c r="S33" s="161">
        <v>3679495.07</v>
      </c>
      <c r="T33" s="161">
        <v>0</v>
      </c>
    </row>
    <row r="34" ht="19.5" customHeight="1" spans="1:20">
      <c r="A34" s="160" t="s">
        <v>177</v>
      </c>
      <c r="B34" s="160"/>
      <c r="C34" s="160"/>
      <c r="D34" s="160" t="s">
        <v>178</v>
      </c>
      <c r="E34" s="161">
        <v>0</v>
      </c>
      <c r="F34" s="161">
        <v>0</v>
      </c>
      <c r="G34" s="161">
        <v>0</v>
      </c>
      <c r="H34" s="161">
        <v>57120313.55</v>
      </c>
      <c r="I34" s="161"/>
      <c r="J34" s="161">
        <v>57120313.55</v>
      </c>
      <c r="K34" s="161">
        <v>53440818.48</v>
      </c>
      <c r="L34" s="161"/>
      <c r="M34" s="161"/>
      <c r="N34" s="161"/>
      <c r="O34" s="161">
        <v>53440818.48</v>
      </c>
      <c r="P34" s="161">
        <v>3679495.07</v>
      </c>
      <c r="Q34" s="161">
        <v>0</v>
      </c>
      <c r="R34" s="161">
        <v>3679495.07</v>
      </c>
      <c r="S34" s="161">
        <v>3679495.07</v>
      </c>
      <c r="T34" s="161">
        <v>0</v>
      </c>
    </row>
    <row r="35" ht="19.5" customHeight="1" spans="1:20">
      <c r="A35" s="160" t="s">
        <v>179</v>
      </c>
      <c r="B35" s="160"/>
      <c r="C35" s="160"/>
      <c r="D35" s="160" t="s">
        <v>180</v>
      </c>
      <c r="E35" s="161">
        <v>396800</v>
      </c>
      <c r="F35" s="161">
        <v>0</v>
      </c>
      <c r="G35" s="161">
        <v>396800</v>
      </c>
      <c r="H35" s="161">
        <v>8675795.29</v>
      </c>
      <c r="I35" s="161"/>
      <c r="J35" s="161">
        <v>8675795.29</v>
      </c>
      <c r="K35" s="161">
        <v>8389921.7</v>
      </c>
      <c r="L35" s="161"/>
      <c r="M35" s="161"/>
      <c r="N35" s="161"/>
      <c r="O35" s="161">
        <v>8389921.7</v>
      </c>
      <c r="P35" s="161">
        <v>682673.59</v>
      </c>
      <c r="Q35" s="161">
        <v>0</v>
      </c>
      <c r="R35" s="161">
        <v>682673.59</v>
      </c>
      <c r="S35" s="161">
        <v>682673.59</v>
      </c>
      <c r="T35" s="161">
        <v>0</v>
      </c>
    </row>
    <row r="36" ht="19.5" customHeight="1" spans="1:20">
      <c r="A36" s="160" t="s">
        <v>181</v>
      </c>
      <c r="B36" s="160"/>
      <c r="C36" s="160"/>
      <c r="D36" s="160" t="s">
        <v>180</v>
      </c>
      <c r="E36" s="161">
        <v>396800</v>
      </c>
      <c r="F36" s="161">
        <v>0</v>
      </c>
      <c r="G36" s="161">
        <v>396800</v>
      </c>
      <c r="H36" s="161">
        <v>8675795.29</v>
      </c>
      <c r="I36" s="161"/>
      <c r="J36" s="161">
        <v>8675795.29</v>
      </c>
      <c r="K36" s="161">
        <v>8389921.7</v>
      </c>
      <c r="L36" s="161"/>
      <c r="M36" s="161"/>
      <c r="N36" s="161"/>
      <c r="O36" s="161">
        <v>8389921.7</v>
      </c>
      <c r="P36" s="161">
        <v>682673.59</v>
      </c>
      <c r="Q36" s="161">
        <v>0</v>
      </c>
      <c r="R36" s="161">
        <v>682673.59</v>
      </c>
      <c r="S36" s="161">
        <v>682673.59</v>
      </c>
      <c r="T36" s="161">
        <v>0</v>
      </c>
    </row>
    <row r="37" ht="19.5" customHeight="1" spans="1:20">
      <c r="A37" s="160" t="s">
        <v>190</v>
      </c>
      <c r="B37" s="160"/>
      <c r="C37" s="160"/>
      <c r="D37" s="160" t="s">
        <v>191</v>
      </c>
      <c r="E37" s="161">
        <v>1454978.34</v>
      </c>
      <c r="F37" s="161">
        <v>0</v>
      </c>
      <c r="G37" s="161">
        <v>1454978.34</v>
      </c>
      <c r="H37" s="161">
        <v>42686536</v>
      </c>
      <c r="I37" s="161">
        <v>848336</v>
      </c>
      <c r="J37" s="161">
        <v>41838200</v>
      </c>
      <c r="K37" s="161">
        <v>42667314.34</v>
      </c>
      <c r="L37" s="161">
        <v>848336</v>
      </c>
      <c r="M37" s="161">
        <v>848336</v>
      </c>
      <c r="N37" s="161">
        <v>0</v>
      </c>
      <c r="O37" s="161">
        <v>41818978.34</v>
      </c>
      <c r="P37" s="161">
        <v>1474200</v>
      </c>
      <c r="Q37" s="161">
        <v>0</v>
      </c>
      <c r="R37" s="161">
        <v>1474200</v>
      </c>
      <c r="S37" s="161">
        <v>1474200</v>
      </c>
      <c r="T37" s="161">
        <v>0</v>
      </c>
    </row>
    <row r="38" ht="19.5" customHeight="1" spans="1:20">
      <c r="A38" s="160" t="s">
        <v>192</v>
      </c>
      <c r="B38" s="160"/>
      <c r="C38" s="160"/>
      <c r="D38" s="160" t="s">
        <v>193</v>
      </c>
      <c r="E38" s="161">
        <v>1454978.34</v>
      </c>
      <c r="F38" s="161">
        <v>0</v>
      </c>
      <c r="G38" s="161">
        <v>1454978.34</v>
      </c>
      <c r="H38" s="161">
        <v>41838200</v>
      </c>
      <c r="I38" s="161"/>
      <c r="J38" s="161">
        <v>41838200</v>
      </c>
      <c r="K38" s="161">
        <v>41818978.34</v>
      </c>
      <c r="L38" s="161"/>
      <c r="M38" s="161"/>
      <c r="N38" s="161"/>
      <c r="O38" s="161">
        <v>41818978.34</v>
      </c>
      <c r="P38" s="161">
        <v>1474200</v>
      </c>
      <c r="Q38" s="161">
        <v>0</v>
      </c>
      <c r="R38" s="161">
        <v>1474200</v>
      </c>
      <c r="S38" s="161">
        <v>1474200</v>
      </c>
      <c r="T38" s="161">
        <v>0</v>
      </c>
    </row>
    <row r="39" ht="19.5" customHeight="1" spans="1:20">
      <c r="A39" s="160" t="s">
        <v>194</v>
      </c>
      <c r="B39" s="160"/>
      <c r="C39" s="160"/>
      <c r="D39" s="160" t="s">
        <v>195</v>
      </c>
      <c r="E39" s="161">
        <v>0</v>
      </c>
      <c r="F39" s="161">
        <v>0</v>
      </c>
      <c r="G39" s="161">
        <v>0</v>
      </c>
      <c r="H39" s="161">
        <v>3920200</v>
      </c>
      <c r="I39" s="161"/>
      <c r="J39" s="161">
        <v>3920200</v>
      </c>
      <c r="K39" s="161">
        <v>3770200</v>
      </c>
      <c r="L39" s="161"/>
      <c r="M39" s="161"/>
      <c r="N39" s="161"/>
      <c r="O39" s="161">
        <v>3770200</v>
      </c>
      <c r="P39" s="161">
        <v>150000</v>
      </c>
      <c r="Q39" s="161">
        <v>0</v>
      </c>
      <c r="R39" s="161">
        <v>150000</v>
      </c>
      <c r="S39" s="161">
        <v>150000</v>
      </c>
      <c r="T39" s="161">
        <v>0</v>
      </c>
    </row>
    <row r="40" ht="19.5" customHeight="1" spans="1:20">
      <c r="A40" s="160" t="s">
        <v>196</v>
      </c>
      <c r="B40" s="160"/>
      <c r="C40" s="160"/>
      <c r="D40" s="160" t="s">
        <v>197</v>
      </c>
      <c r="E40" s="161">
        <v>180978.34</v>
      </c>
      <c r="F40" s="161">
        <v>0</v>
      </c>
      <c r="G40" s="161">
        <v>180978.34</v>
      </c>
      <c r="H40" s="161">
        <v>2830000</v>
      </c>
      <c r="I40" s="161"/>
      <c r="J40" s="161">
        <v>2830000</v>
      </c>
      <c r="K40" s="161">
        <v>2960778.34</v>
      </c>
      <c r="L40" s="161"/>
      <c r="M40" s="161"/>
      <c r="N40" s="161"/>
      <c r="O40" s="161">
        <v>2960778.34</v>
      </c>
      <c r="P40" s="161">
        <v>50200</v>
      </c>
      <c r="Q40" s="161">
        <v>0</v>
      </c>
      <c r="R40" s="161">
        <v>50200</v>
      </c>
      <c r="S40" s="161">
        <v>50200</v>
      </c>
      <c r="T40" s="161">
        <v>0</v>
      </c>
    </row>
    <row r="41" ht="19.5" customHeight="1" spans="1:20">
      <c r="A41" s="160" t="s">
        <v>198</v>
      </c>
      <c r="B41" s="160"/>
      <c r="C41" s="160"/>
      <c r="D41" s="160" t="s">
        <v>199</v>
      </c>
      <c r="E41" s="161">
        <v>1274000</v>
      </c>
      <c r="F41" s="161">
        <v>0</v>
      </c>
      <c r="G41" s="161">
        <v>1274000</v>
      </c>
      <c r="H41" s="161">
        <v>26807700</v>
      </c>
      <c r="I41" s="161"/>
      <c r="J41" s="161">
        <v>26807700</v>
      </c>
      <c r="K41" s="161">
        <v>26807700</v>
      </c>
      <c r="L41" s="161"/>
      <c r="M41" s="161"/>
      <c r="N41" s="161"/>
      <c r="O41" s="161">
        <v>26807700</v>
      </c>
      <c r="P41" s="161">
        <v>1274000</v>
      </c>
      <c r="Q41" s="161">
        <v>0</v>
      </c>
      <c r="R41" s="161">
        <v>1274000</v>
      </c>
      <c r="S41" s="161">
        <v>1274000</v>
      </c>
      <c r="T41" s="161">
        <v>0</v>
      </c>
    </row>
    <row r="42" ht="19.5" customHeight="1" spans="1:20">
      <c r="A42" s="160" t="s">
        <v>200</v>
      </c>
      <c r="B42" s="160"/>
      <c r="C42" s="160"/>
      <c r="D42" s="160" t="s">
        <v>201</v>
      </c>
      <c r="E42" s="161">
        <v>0</v>
      </c>
      <c r="F42" s="161">
        <v>0</v>
      </c>
      <c r="G42" s="161">
        <v>0</v>
      </c>
      <c r="H42" s="161">
        <v>8280300</v>
      </c>
      <c r="I42" s="161"/>
      <c r="J42" s="161">
        <v>8280300</v>
      </c>
      <c r="K42" s="161">
        <v>8280300</v>
      </c>
      <c r="L42" s="161"/>
      <c r="M42" s="161"/>
      <c r="N42" s="161"/>
      <c r="O42" s="161">
        <v>8280300</v>
      </c>
      <c r="P42" s="161">
        <v>0</v>
      </c>
      <c r="Q42" s="161">
        <v>0</v>
      </c>
      <c r="R42" s="161">
        <v>0</v>
      </c>
      <c r="S42" s="161">
        <v>0</v>
      </c>
      <c r="T42" s="161">
        <v>0</v>
      </c>
    </row>
    <row r="43" ht="19.5" customHeight="1" spans="1:20">
      <c r="A43" s="160" t="s">
        <v>202</v>
      </c>
      <c r="B43" s="160"/>
      <c r="C43" s="160"/>
      <c r="D43" s="160" t="s">
        <v>203</v>
      </c>
      <c r="E43" s="161">
        <v>0</v>
      </c>
      <c r="F43" s="161">
        <v>0</v>
      </c>
      <c r="G43" s="161">
        <v>0</v>
      </c>
      <c r="H43" s="161">
        <v>848336</v>
      </c>
      <c r="I43" s="161">
        <v>848336</v>
      </c>
      <c r="J43" s="161"/>
      <c r="K43" s="161">
        <v>848336</v>
      </c>
      <c r="L43" s="161">
        <v>848336</v>
      </c>
      <c r="M43" s="161">
        <v>848336</v>
      </c>
      <c r="N43" s="161">
        <v>0</v>
      </c>
      <c r="O43" s="161"/>
      <c r="P43" s="161">
        <v>0</v>
      </c>
      <c r="Q43" s="161">
        <v>0</v>
      </c>
      <c r="R43" s="161">
        <v>0</v>
      </c>
      <c r="S43" s="161">
        <v>0</v>
      </c>
      <c r="T43" s="161">
        <v>0</v>
      </c>
    </row>
    <row r="44" ht="19.5" customHeight="1" spans="1:20">
      <c r="A44" s="160" t="s">
        <v>204</v>
      </c>
      <c r="B44" s="160"/>
      <c r="C44" s="160"/>
      <c r="D44" s="160" t="s">
        <v>205</v>
      </c>
      <c r="E44" s="161">
        <v>0</v>
      </c>
      <c r="F44" s="161">
        <v>0</v>
      </c>
      <c r="G44" s="161">
        <v>0</v>
      </c>
      <c r="H44" s="161">
        <v>848336</v>
      </c>
      <c r="I44" s="161">
        <v>848336</v>
      </c>
      <c r="J44" s="161"/>
      <c r="K44" s="161">
        <v>848336</v>
      </c>
      <c r="L44" s="161">
        <v>848336</v>
      </c>
      <c r="M44" s="161">
        <v>848336</v>
      </c>
      <c r="N44" s="161">
        <v>0</v>
      </c>
      <c r="O44" s="161"/>
      <c r="P44" s="161">
        <v>0</v>
      </c>
      <c r="Q44" s="161">
        <v>0</v>
      </c>
      <c r="R44" s="161">
        <v>0</v>
      </c>
      <c r="S44" s="161">
        <v>0</v>
      </c>
      <c r="T44" s="161">
        <v>0</v>
      </c>
    </row>
    <row r="45" ht="19.5" customHeight="1" spans="1:20">
      <c r="A45" s="160" t="s">
        <v>255</v>
      </c>
      <c r="B45" s="160"/>
      <c r="C45" s="160"/>
      <c r="D45" s="160"/>
      <c r="E45" s="160"/>
      <c r="F45" s="160"/>
      <c r="G45" s="160"/>
      <c r="H45" s="160"/>
      <c r="I45" s="160"/>
      <c r="J45" s="160"/>
      <c r="K45" s="160"/>
      <c r="L45" s="160"/>
      <c r="M45" s="160"/>
      <c r="N45" s="160"/>
      <c r="O45" s="160"/>
      <c r="P45" s="160"/>
      <c r="Q45" s="160"/>
      <c r="R45" s="160"/>
      <c r="S45" s="160"/>
      <c r="T45" s="160"/>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showZeros="0" topLeftCell="A4" workbookViewId="0">
      <selection activeCell="M19" sqref="M19"/>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7" t="s">
        <v>256</v>
      </c>
    </row>
    <row r="2" spans="9:9">
      <c r="I2" s="169" t="s">
        <v>257</v>
      </c>
    </row>
    <row r="3" spans="1:9">
      <c r="A3" s="169" t="s">
        <v>2</v>
      </c>
      <c r="I3" s="169" t="s">
        <v>3</v>
      </c>
    </row>
    <row r="4" ht="19.5" customHeight="1" spans="1:9">
      <c r="A4" s="164" t="s">
        <v>252</v>
      </c>
      <c r="B4" s="164"/>
      <c r="C4" s="164"/>
      <c r="D4" s="164" t="s">
        <v>251</v>
      </c>
      <c r="E4" s="164"/>
      <c r="F4" s="164"/>
      <c r="G4" s="164"/>
      <c r="H4" s="164"/>
      <c r="I4" s="164"/>
    </row>
    <row r="5" ht="19.5" customHeight="1" spans="1:9">
      <c r="A5" s="164" t="s">
        <v>258</v>
      </c>
      <c r="B5" s="164" t="s">
        <v>123</v>
      </c>
      <c r="C5" s="164" t="s">
        <v>8</v>
      </c>
      <c r="D5" s="164" t="s">
        <v>258</v>
      </c>
      <c r="E5" s="164" t="s">
        <v>123</v>
      </c>
      <c r="F5" s="164" t="s">
        <v>8</v>
      </c>
      <c r="G5" s="164" t="s">
        <v>258</v>
      </c>
      <c r="H5" s="164" t="s">
        <v>123</v>
      </c>
      <c r="I5" s="164" t="s">
        <v>8</v>
      </c>
    </row>
    <row r="6" ht="19.5" customHeight="1" spans="1:9">
      <c r="A6" s="164"/>
      <c r="B6" s="164"/>
      <c r="C6" s="164"/>
      <c r="D6" s="164"/>
      <c r="E6" s="164"/>
      <c r="F6" s="164"/>
      <c r="G6" s="164"/>
      <c r="H6" s="164"/>
      <c r="I6" s="164"/>
    </row>
    <row r="7" ht="19.5" customHeight="1" spans="1:9">
      <c r="A7" s="160" t="s">
        <v>259</v>
      </c>
      <c r="B7" s="160" t="s">
        <v>260</v>
      </c>
      <c r="C7" s="161">
        <v>12520649.35</v>
      </c>
      <c r="D7" s="160" t="s">
        <v>261</v>
      </c>
      <c r="E7" s="160" t="s">
        <v>262</v>
      </c>
      <c r="F7" s="161">
        <v>675065.86</v>
      </c>
      <c r="G7" s="160" t="s">
        <v>263</v>
      </c>
      <c r="H7" s="160" t="s">
        <v>264</v>
      </c>
      <c r="I7" s="161">
        <v>0</v>
      </c>
    </row>
    <row r="8" ht="19.5" customHeight="1" spans="1:9">
      <c r="A8" s="160" t="s">
        <v>265</v>
      </c>
      <c r="B8" s="160" t="s">
        <v>266</v>
      </c>
      <c r="C8" s="161">
        <v>3337493</v>
      </c>
      <c r="D8" s="160" t="s">
        <v>267</v>
      </c>
      <c r="E8" s="160" t="s">
        <v>268</v>
      </c>
      <c r="F8" s="161">
        <v>103250</v>
      </c>
      <c r="G8" s="160" t="s">
        <v>269</v>
      </c>
      <c r="H8" s="160" t="s">
        <v>270</v>
      </c>
      <c r="I8" s="161">
        <v>0</v>
      </c>
    </row>
    <row r="9" ht="19.5" customHeight="1" spans="1:9">
      <c r="A9" s="160" t="s">
        <v>271</v>
      </c>
      <c r="B9" s="160" t="s">
        <v>272</v>
      </c>
      <c r="C9" s="161">
        <v>1522885</v>
      </c>
      <c r="D9" s="160" t="s">
        <v>273</v>
      </c>
      <c r="E9" s="160" t="s">
        <v>274</v>
      </c>
      <c r="F9" s="161">
        <v>0</v>
      </c>
      <c r="G9" s="160" t="s">
        <v>275</v>
      </c>
      <c r="H9" s="160" t="s">
        <v>276</v>
      </c>
      <c r="I9" s="161">
        <v>0</v>
      </c>
    </row>
    <row r="10" ht="19.5" customHeight="1" spans="1:9">
      <c r="A10" s="160" t="s">
        <v>277</v>
      </c>
      <c r="B10" s="160" t="s">
        <v>278</v>
      </c>
      <c r="C10" s="161">
        <v>654141.54</v>
      </c>
      <c r="D10" s="160" t="s">
        <v>279</v>
      </c>
      <c r="E10" s="160" t="s">
        <v>280</v>
      </c>
      <c r="F10" s="161">
        <v>0</v>
      </c>
      <c r="G10" s="160" t="s">
        <v>281</v>
      </c>
      <c r="H10" s="160" t="s">
        <v>282</v>
      </c>
      <c r="I10" s="161">
        <v>0</v>
      </c>
    </row>
    <row r="11" ht="19.5" customHeight="1" spans="1:9">
      <c r="A11" s="160" t="s">
        <v>283</v>
      </c>
      <c r="B11" s="160" t="s">
        <v>284</v>
      </c>
      <c r="C11" s="161">
        <v>0</v>
      </c>
      <c r="D11" s="160" t="s">
        <v>285</v>
      </c>
      <c r="E11" s="160" t="s">
        <v>286</v>
      </c>
      <c r="F11" s="161">
        <v>0</v>
      </c>
      <c r="G11" s="160" t="s">
        <v>287</v>
      </c>
      <c r="H11" s="160" t="s">
        <v>288</v>
      </c>
      <c r="I11" s="161">
        <v>0</v>
      </c>
    </row>
    <row r="12" ht="19.5" customHeight="1" spans="1:9">
      <c r="A12" s="160" t="s">
        <v>289</v>
      </c>
      <c r="B12" s="160" t="s">
        <v>290</v>
      </c>
      <c r="C12" s="161">
        <v>3509133.92</v>
      </c>
      <c r="D12" s="160" t="s">
        <v>291</v>
      </c>
      <c r="E12" s="160" t="s">
        <v>292</v>
      </c>
      <c r="F12" s="161">
        <v>4490.34</v>
      </c>
      <c r="G12" s="160" t="s">
        <v>293</v>
      </c>
      <c r="H12" s="160" t="s">
        <v>294</v>
      </c>
      <c r="I12" s="161">
        <v>0</v>
      </c>
    </row>
    <row r="13" ht="19.5" customHeight="1" spans="1:9">
      <c r="A13" s="160" t="s">
        <v>295</v>
      </c>
      <c r="B13" s="160" t="s">
        <v>296</v>
      </c>
      <c r="C13" s="161">
        <v>1331276</v>
      </c>
      <c r="D13" s="160" t="s">
        <v>297</v>
      </c>
      <c r="E13" s="160" t="s">
        <v>298</v>
      </c>
      <c r="F13" s="161">
        <v>10000</v>
      </c>
      <c r="G13" s="160" t="s">
        <v>299</v>
      </c>
      <c r="H13" s="160" t="s">
        <v>300</v>
      </c>
      <c r="I13" s="161">
        <v>0</v>
      </c>
    </row>
    <row r="14" ht="19.5" customHeight="1" spans="1:9">
      <c r="A14" s="160" t="s">
        <v>301</v>
      </c>
      <c r="B14" s="160" t="s">
        <v>302</v>
      </c>
      <c r="C14" s="161">
        <v>315857.16</v>
      </c>
      <c r="D14" s="160" t="s">
        <v>303</v>
      </c>
      <c r="E14" s="160" t="s">
        <v>304</v>
      </c>
      <c r="F14" s="161">
        <v>16000</v>
      </c>
      <c r="G14" s="160" t="s">
        <v>305</v>
      </c>
      <c r="H14" s="160" t="s">
        <v>306</v>
      </c>
      <c r="I14" s="161">
        <v>0</v>
      </c>
    </row>
    <row r="15" ht="19.5" customHeight="1" spans="1:9">
      <c r="A15" s="160" t="s">
        <v>307</v>
      </c>
      <c r="B15" s="160" t="s">
        <v>308</v>
      </c>
      <c r="C15" s="161">
        <v>443160.08</v>
      </c>
      <c r="D15" s="160" t="s">
        <v>309</v>
      </c>
      <c r="E15" s="160" t="s">
        <v>310</v>
      </c>
      <c r="F15" s="161">
        <v>0</v>
      </c>
      <c r="G15" s="160" t="s">
        <v>311</v>
      </c>
      <c r="H15" s="160" t="s">
        <v>312</v>
      </c>
      <c r="I15" s="161">
        <v>0</v>
      </c>
    </row>
    <row r="16" ht="19.5" customHeight="1" spans="1:9">
      <c r="A16" s="160" t="s">
        <v>313</v>
      </c>
      <c r="B16" s="160" t="s">
        <v>314</v>
      </c>
      <c r="C16" s="161">
        <v>438251.4</v>
      </c>
      <c r="D16" s="160" t="s">
        <v>315</v>
      </c>
      <c r="E16" s="160" t="s">
        <v>316</v>
      </c>
      <c r="F16" s="161">
        <v>0</v>
      </c>
      <c r="G16" s="160" t="s">
        <v>317</v>
      </c>
      <c r="H16" s="160" t="s">
        <v>318</v>
      </c>
      <c r="I16" s="161">
        <v>0</v>
      </c>
    </row>
    <row r="17" ht="19.5" customHeight="1" spans="1:9">
      <c r="A17" s="160" t="s">
        <v>319</v>
      </c>
      <c r="B17" s="160" t="s">
        <v>320</v>
      </c>
      <c r="C17" s="161">
        <v>120115.25</v>
      </c>
      <c r="D17" s="160" t="s">
        <v>321</v>
      </c>
      <c r="E17" s="160" t="s">
        <v>322</v>
      </c>
      <c r="F17" s="161">
        <v>89953.5</v>
      </c>
      <c r="G17" s="160" t="s">
        <v>323</v>
      </c>
      <c r="H17" s="160" t="s">
        <v>324</v>
      </c>
      <c r="I17" s="161">
        <v>0</v>
      </c>
    </row>
    <row r="18" ht="19.5" customHeight="1" spans="1:9">
      <c r="A18" s="160" t="s">
        <v>325</v>
      </c>
      <c r="B18" s="160" t="s">
        <v>326</v>
      </c>
      <c r="C18" s="161">
        <v>848336</v>
      </c>
      <c r="D18" s="160" t="s">
        <v>327</v>
      </c>
      <c r="E18" s="160" t="s">
        <v>328</v>
      </c>
      <c r="F18" s="161">
        <v>0</v>
      </c>
      <c r="G18" s="160" t="s">
        <v>329</v>
      </c>
      <c r="H18" s="160" t="s">
        <v>330</v>
      </c>
      <c r="I18" s="161">
        <v>0</v>
      </c>
    </row>
    <row r="19" ht="19.5" customHeight="1" spans="1:9">
      <c r="A19" s="160" t="s">
        <v>331</v>
      </c>
      <c r="B19" s="160" t="s">
        <v>332</v>
      </c>
      <c r="C19" s="161">
        <v>0</v>
      </c>
      <c r="D19" s="160" t="s">
        <v>333</v>
      </c>
      <c r="E19" s="160" t="s">
        <v>334</v>
      </c>
      <c r="F19" s="161">
        <v>0</v>
      </c>
      <c r="G19" s="160" t="s">
        <v>335</v>
      </c>
      <c r="H19" s="160" t="s">
        <v>336</v>
      </c>
      <c r="I19" s="161">
        <v>0</v>
      </c>
    </row>
    <row r="20" ht="19.5" customHeight="1" spans="1:9">
      <c r="A20" s="160" t="s">
        <v>337</v>
      </c>
      <c r="B20" s="160" t="s">
        <v>338</v>
      </c>
      <c r="C20" s="161">
        <v>0</v>
      </c>
      <c r="D20" s="160" t="s">
        <v>339</v>
      </c>
      <c r="E20" s="160" t="s">
        <v>340</v>
      </c>
      <c r="F20" s="161">
        <v>0</v>
      </c>
      <c r="G20" s="160" t="s">
        <v>341</v>
      </c>
      <c r="H20" s="160" t="s">
        <v>342</v>
      </c>
      <c r="I20" s="161">
        <v>0</v>
      </c>
    </row>
    <row r="21" ht="19.5" customHeight="1" spans="1:9">
      <c r="A21" s="160" t="s">
        <v>343</v>
      </c>
      <c r="B21" s="160" t="s">
        <v>344</v>
      </c>
      <c r="C21" s="161">
        <v>4930335.52</v>
      </c>
      <c r="D21" s="160" t="s">
        <v>345</v>
      </c>
      <c r="E21" s="160" t="s">
        <v>346</v>
      </c>
      <c r="F21" s="161">
        <v>4980</v>
      </c>
      <c r="G21" s="160" t="s">
        <v>347</v>
      </c>
      <c r="H21" s="160" t="s">
        <v>348</v>
      </c>
      <c r="I21" s="161">
        <v>0</v>
      </c>
    </row>
    <row r="22" ht="19.5" customHeight="1" spans="1:9">
      <c r="A22" s="160" t="s">
        <v>349</v>
      </c>
      <c r="B22" s="160" t="s">
        <v>350</v>
      </c>
      <c r="C22" s="161">
        <v>142457.2</v>
      </c>
      <c r="D22" s="160" t="s">
        <v>351</v>
      </c>
      <c r="E22" s="160" t="s">
        <v>352</v>
      </c>
      <c r="F22" s="161">
        <v>0</v>
      </c>
      <c r="G22" s="160" t="s">
        <v>353</v>
      </c>
      <c r="H22" s="160" t="s">
        <v>354</v>
      </c>
      <c r="I22" s="161">
        <v>0</v>
      </c>
    </row>
    <row r="23" ht="19.5" customHeight="1" spans="1:9">
      <c r="A23" s="160" t="s">
        <v>355</v>
      </c>
      <c r="B23" s="160" t="s">
        <v>356</v>
      </c>
      <c r="C23" s="161">
        <v>1954472.32</v>
      </c>
      <c r="D23" s="160" t="s">
        <v>357</v>
      </c>
      <c r="E23" s="160" t="s">
        <v>358</v>
      </c>
      <c r="F23" s="161">
        <v>15000</v>
      </c>
      <c r="G23" s="160" t="s">
        <v>359</v>
      </c>
      <c r="H23" s="160" t="s">
        <v>360</v>
      </c>
      <c r="I23" s="161">
        <v>0</v>
      </c>
    </row>
    <row r="24" ht="19.5" customHeight="1" spans="1:9">
      <c r="A24" s="160" t="s">
        <v>361</v>
      </c>
      <c r="B24" s="160" t="s">
        <v>362</v>
      </c>
      <c r="C24" s="161">
        <v>0</v>
      </c>
      <c r="D24" s="160" t="s">
        <v>363</v>
      </c>
      <c r="E24" s="160" t="s">
        <v>364</v>
      </c>
      <c r="F24" s="161">
        <v>0</v>
      </c>
      <c r="G24" s="160" t="s">
        <v>365</v>
      </c>
      <c r="H24" s="160" t="s">
        <v>366</v>
      </c>
      <c r="I24" s="161">
        <v>0</v>
      </c>
    </row>
    <row r="25" ht="19.5" customHeight="1" spans="1:9">
      <c r="A25" s="160" t="s">
        <v>367</v>
      </c>
      <c r="B25" s="160" t="s">
        <v>368</v>
      </c>
      <c r="C25" s="161">
        <v>55040</v>
      </c>
      <c r="D25" s="160" t="s">
        <v>369</v>
      </c>
      <c r="E25" s="160" t="s">
        <v>370</v>
      </c>
      <c r="F25" s="161">
        <v>0</v>
      </c>
      <c r="G25" s="160" t="s">
        <v>371</v>
      </c>
      <c r="H25" s="160" t="s">
        <v>372</v>
      </c>
      <c r="I25" s="161">
        <v>0</v>
      </c>
    </row>
    <row r="26" ht="19.5" customHeight="1" spans="1:9">
      <c r="A26" s="160" t="s">
        <v>373</v>
      </c>
      <c r="B26" s="160" t="s">
        <v>374</v>
      </c>
      <c r="C26" s="161">
        <v>2778366</v>
      </c>
      <c r="D26" s="160" t="s">
        <v>375</v>
      </c>
      <c r="E26" s="160" t="s">
        <v>376</v>
      </c>
      <c r="F26" s="161">
        <v>0</v>
      </c>
      <c r="G26" s="160" t="s">
        <v>377</v>
      </c>
      <c r="H26" s="160" t="s">
        <v>378</v>
      </c>
      <c r="I26" s="161">
        <v>0</v>
      </c>
    </row>
    <row r="27" ht="19.5" customHeight="1" spans="1:9">
      <c r="A27" s="160" t="s">
        <v>379</v>
      </c>
      <c r="B27" s="160" t="s">
        <v>380</v>
      </c>
      <c r="C27" s="161">
        <v>0</v>
      </c>
      <c r="D27" s="160" t="s">
        <v>381</v>
      </c>
      <c r="E27" s="160" t="s">
        <v>382</v>
      </c>
      <c r="F27" s="161">
        <v>5969.76</v>
      </c>
      <c r="G27" s="160" t="s">
        <v>383</v>
      </c>
      <c r="H27" s="160" t="s">
        <v>384</v>
      </c>
      <c r="I27" s="161">
        <v>0</v>
      </c>
    </row>
    <row r="28" ht="19.5" customHeight="1" spans="1:9">
      <c r="A28" s="160" t="s">
        <v>385</v>
      </c>
      <c r="B28" s="160" t="s">
        <v>386</v>
      </c>
      <c r="C28" s="161">
        <v>0</v>
      </c>
      <c r="D28" s="160" t="s">
        <v>387</v>
      </c>
      <c r="E28" s="160" t="s">
        <v>388</v>
      </c>
      <c r="F28" s="161">
        <v>25204.63</v>
      </c>
      <c r="G28" s="160" t="s">
        <v>389</v>
      </c>
      <c r="H28" s="160" t="s">
        <v>390</v>
      </c>
      <c r="I28" s="161">
        <v>0</v>
      </c>
    </row>
    <row r="29" ht="19.5" customHeight="1" spans="1:9">
      <c r="A29" s="160" t="s">
        <v>391</v>
      </c>
      <c r="B29" s="160" t="s">
        <v>392</v>
      </c>
      <c r="C29" s="161">
        <v>0</v>
      </c>
      <c r="D29" s="160" t="s">
        <v>393</v>
      </c>
      <c r="E29" s="160" t="s">
        <v>394</v>
      </c>
      <c r="F29" s="161">
        <v>92897</v>
      </c>
      <c r="G29" s="160" t="s">
        <v>395</v>
      </c>
      <c r="H29" s="160" t="s">
        <v>396</v>
      </c>
      <c r="I29" s="161">
        <v>0</v>
      </c>
    </row>
    <row r="30" ht="19.5" customHeight="1" spans="1:9">
      <c r="A30" s="160" t="s">
        <v>397</v>
      </c>
      <c r="B30" s="160" t="s">
        <v>398</v>
      </c>
      <c r="C30" s="161">
        <v>0</v>
      </c>
      <c r="D30" s="160" t="s">
        <v>399</v>
      </c>
      <c r="E30" s="160" t="s">
        <v>400</v>
      </c>
      <c r="F30" s="161">
        <v>0</v>
      </c>
      <c r="G30" s="160" t="s">
        <v>401</v>
      </c>
      <c r="H30" s="160" t="s">
        <v>207</v>
      </c>
      <c r="I30" s="161">
        <v>0</v>
      </c>
    </row>
    <row r="31" ht="19.5" customHeight="1" spans="1:9">
      <c r="A31" s="160" t="s">
        <v>402</v>
      </c>
      <c r="B31" s="160" t="s">
        <v>403</v>
      </c>
      <c r="C31" s="161">
        <v>0</v>
      </c>
      <c r="D31" s="160" t="s">
        <v>404</v>
      </c>
      <c r="E31" s="160" t="s">
        <v>405</v>
      </c>
      <c r="F31" s="161">
        <v>89940.63</v>
      </c>
      <c r="G31" s="160" t="s">
        <v>406</v>
      </c>
      <c r="H31" s="160" t="s">
        <v>407</v>
      </c>
      <c r="I31" s="161">
        <v>0</v>
      </c>
    </row>
    <row r="32" ht="19.5" customHeight="1" spans="1:9">
      <c r="A32" s="160" t="s">
        <v>408</v>
      </c>
      <c r="B32" s="160" t="s">
        <v>409</v>
      </c>
      <c r="C32" s="161">
        <v>0</v>
      </c>
      <c r="D32" s="160" t="s">
        <v>410</v>
      </c>
      <c r="E32" s="160" t="s">
        <v>411</v>
      </c>
      <c r="F32" s="161">
        <v>217380</v>
      </c>
      <c r="G32" s="160" t="s">
        <v>412</v>
      </c>
      <c r="H32" s="160" t="s">
        <v>413</v>
      </c>
      <c r="I32" s="161">
        <v>0</v>
      </c>
    </row>
    <row r="33" ht="19.5" customHeight="1" spans="1:9">
      <c r="A33" s="160" t="s">
        <v>414</v>
      </c>
      <c r="B33" s="160" t="s">
        <v>415</v>
      </c>
      <c r="C33" s="161">
        <v>0</v>
      </c>
      <c r="D33" s="160" t="s">
        <v>416</v>
      </c>
      <c r="E33" s="160" t="s">
        <v>417</v>
      </c>
      <c r="F33" s="161">
        <v>0</v>
      </c>
      <c r="G33" s="160" t="s">
        <v>418</v>
      </c>
      <c r="H33" s="160" t="s">
        <v>419</v>
      </c>
      <c r="I33" s="161">
        <v>0</v>
      </c>
    </row>
    <row r="34" ht="19.5" customHeight="1" spans="1:9">
      <c r="A34" s="160"/>
      <c r="B34" s="160"/>
      <c r="C34" s="170"/>
      <c r="D34" s="160" t="s">
        <v>420</v>
      </c>
      <c r="E34" s="160" t="s">
        <v>421</v>
      </c>
      <c r="F34" s="161">
        <v>0</v>
      </c>
      <c r="G34" s="160" t="s">
        <v>422</v>
      </c>
      <c r="H34" s="160" t="s">
        <v>423</v>
      </c>
      <c r="I34" s="161">
        <v>0</v>
      </c>
    </row>
    <row r="35" ht="19.5" customHeight="1" spans="1:9">
      <c r="A35" s="160"/>
      <c r="B35" s="160"/>
      <c r="C35" s="170"/>
      <c r="D35" s="160" t="s">
        <v>424</v>
      </c>
      <c r="E35" s="160" t="s">
        <v>425</v>
      </c>
      <c r="F35" s="161">
        <v>0</v>
      </c>
      <c r="G35" s="160" t="s">
        <v>426</v>
      </c>
      <c r="H35" s="160" t="s">
        <v>427</v>
      </c>
      <c r="I35" s="161">
        <v>0</v>
      </c>
    </row>
    <row r="36" ht="19.5" customHeight="1" spans="1:9">
      <c r="A36" s="160"/>
      <c r="B36" s="160"/>
      <c r="C36" s="170"/>
      <c r="D36" s="160" t="s">
        <v>428</v>
      </c>
      <c r="E36" s="160" t="s">
        <v>429</v>
      </c>
      <c r="F36" s="161">
        <v>0</v>
      </c>
      <c r="G36" s="160"/>
      <c r="H36" s="160"/>
      <c r="I36" s="170"/>
    </row>
    <row r="37" ht="19.5" customHeight="1" spans="1:9">
      <c r="A37" s="160"/>
      <c r="B37" s="160"/>
      <c r="C37" s="170"/>
      <c r="D37" s="160" t="s">
        <v>430</v>
      </c>
      <c r="E37" s="160" t="s">
        <v>431</v>
      </c>
      <c r="F37" s="161">
        <v>0</v>
      </c>
      <c r="G37" s="160"/>
      <c r="H37" s="160"/>
      <c r="I37" s="170"/>
    </row>
    <row r="38" ht="19.5" customHeight="1" spans="1:9">
      <c r="A38" s="160"/>
      <c r="B38" s="160"/>
      <c r="C38" s="170"/>
      <c r="D38" s="160" t="s">
        <v>432</v>
      </c>
      <c r="E38" s="160" t="s">
        <v>433</v>
      </c>
      <c r="F38" s="161">
        <v>0</v>
      </c>
      <c r="G38" s="160"/>
      <c r="H38" s="160"/>
      <c r="I38" s="170"/>
    </row>
    <row r="39" ht="19.5" customHeight="1" spans="1:9">
      <c r="A39" s="160"/>
      <c r="B39" s="160"/>
      <c r="C39" s="170"/>
      <c r="D39" s="160" t="s">
        <v>434</v>
      </c>
      <c r="E39" s="160" t="s">
        <v>435</v>
      </c>
      <c r="F39" s="161">
        <v>0</v>
      </c>
      <c r="G39" s="160"/>
      <c r="H39" s="160"/>
      <c r="I39" s="170"/>
    </row>
    <row r="40" ht="19.5" customHeight="1" spans="1:9">
      <c r="A40" s="159" t="s">
        <v>436</v>
      </c>
      <c r="B40" s="159"/>
      <c r="C40" s="161">
        <v>17450984.87</v>
      </c>
      <c r="D40" s="159" t="s">
        <v>437</v>
      </c>
      <c r="E40" s="159"/>
      <c r="F40" s="159"/>
      <c r="G40" s="159"/>
      <c r="H40" s="159"/>
      <c r="I40" s="161">
        <v>675065.86</v>
      </c>
    </row>
    <row r="41" ht="19.5" customHeight="1" spans="1:9">
      <c r="A41" s="160" t="s">
        <v>438</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showZeros="0" workbookViewId="0">
      <selection activeCell="I15" sqref="I15:I18"/>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68" t="s">
        <v>439</v>
      </c>
    </row>
    <row r="2" spans="12:12">
      <c r="L2" s="169" t="s">
        <v>440</v>
      </c>
    </row>
    <row r="3" spans="1:12">
      <c r="A3" s="169" t="s">
        <v>2</v>
      </c>
      <c r="L3" s="169" t="s">
        <v>3</v>
      </c>
    </row>
    <row r="4" ht="15" customHeight="1" spans="1:12">
      <c r="A4" s="159" t="s">
        <v>441</v>
      </c>
      <c r="B4" s="159"/>
      <c r="C4" s="159"/>
      <c r="D4" s="159"/>
      <c r="E4" s="159"/>
      <c r="F4" s="159"/>
      <c r="G4" s="159"/>
      <c r="H4" s="159"/>
      <c r="I4" s="159"/>
      <c r="J4" s="159"/>
      <c r="K4" s="159"/>
      <c r="L4" s="159"/>
    </row>
    <row r="5" ht="15" customHeight="1" spans="1:12">
      <c r="A5" s="159" t="s">
        <v>258</v>
      </c>
      <c r="B5" s="159" t="s">
        <v>123</v>
      </c>
      <c r="C5" s="159" t="s">
        <v>8</v>
      </c>
      <c r="D5" s="159" t="s">
        <v>258</v>
      </c>
      <c r="E5" s="159" t="s">
        <v>123</v>
      </c>
      <c r="F5" s="159" t="s">
        <v>8</v>
      </c>
      <c r="G5" s="159" t="s">
        <v>258</v>
      </c>
      <c r="H5" s="159" t="s">
        <v>123</v>
      </c>
      <c r="I5" s="159" t="s">
        <v>8</v>
      </c>
      <c r="J5" s="159" t="s">
        <v>258</v>
      </c>
      <c r="K5" s="159" t="s">
        <v>123</v>
      </c>
      <c r="L5" s="159" t="s">
        <v>8</v>
      </c>
    </row>
    <row r="6" ht="15" customHeight="1" spans="1:12">
      <c r="A6" s="160" t="s">
        <v>259</v>
      </c>
      <c r="B6" s="160" t="s">
        <v>260</v>
      </c>
      <c r="C6" s="161">
        <v>0</v>
      </c>
      <c r="D6" s="160" t="s">
        <v>261</v>
      </c>
      <c r="E6" s="160" t="s">
        <v>262</v>
      </c>
      <c r="F6" s="161">
        <v>18631584.18</v>
      </c>
      <c r="G6" s="160" t="s">
        <v>442</v>
      </c>
      <c r="H6" s="160" t="s">
        <v>443</v>
      </c>
      <c r="I6" s="161">
        <v>3200000</v>
      </c>
      <c r="J6" s="160" t="s">
        <v>444</v>
      </c>
      <c r="K6" s="160" t="s">
        <v>445</v>
      </c>
      <c r="L6" s="161">
        <v>0</v>
      </c>
    </row>
    <row r="7" ht="15" customHeight="1" spans="1:12">
      <c r="A7" s="160" t="s">
        <v>265</v>
      </c>
      <c r="B7" s="160" t="s">
        <v>266</v>
      </c>
      <c r="C7" s="161">
        <v>0</v>
      </c>
      <c r="D7" s="160" t="s">
        <v>267</v>
      </c>
      <c r="E7" s="160" t="s">
        <v>268</v>
      </c>
      <c r="F7" s="161">
        <v>15270.09</v>
      </c>
      <c r="G7" s="160" t="s">
        <v>446</v>
      </c>
      <c r="H7" s="160" t="s">
        <v>270</v>
      </c>
      <c r="I7" s="161">
        <v>0</v>
      </c>
      <c r="J7" s="160" t="s">
        <v>447</v>
      </c>
      <c r="K7" s="160" t="s">
        <v>372</v>
      </c>
      <c r="L7" s="161">
        <v>0</v>
      </c>
    </row>
    <row r="8" ht="15" customHeight="1" spans="1:12">
      <c r="A8" s="160" t="s">
        <v>271</v>
      </c>
      <c r="B8" s="160" t="s">
        <v>272</v>
      </c>
      <c r="C8" s="161">
        <v>0</v>
      </c>
      <c r="D8" s="160" t="s">
        <v>273</v>
      </c>
      <c r="E8" s="160" t="s">
        <v>274</v>
      </c>
      <c r="F8" s="161">
        <v>0</v>
      </c>
      <c r="G8" s="160" t="s">
        <v>448</v>
      </c>
      <c r="H8" s="160" t="s">
        <v>276</v>
      </c>
      <c r="I8" s="161">
        <v>0</v>
      </c>
      <c r="J8" s="160" t="s">
        <v>449</v>
      </c>
      <c r="K8" s="160" t="s">
        <v>396</v>
      </c>
      <c r="L8" s="161">
        <v>0</v>
      </c>
    </row>
    <row r="9" ht="15" customHeight="1" spans="1:12">
      <c r="A9" s="160" t="s">
        <v>277</v>
      </c>
      <c r="B9" s="160" t="s">
        <v>278</v>
      </c>
      <c r="C9" s="161">
        <v>0</v>
      </c>
      <c r="D9" s="160" t="s">
        <v>279</v>
      </c>
      <c r="E9" s="160" t="s">
        <v>280</v>
      </c>
      <c r="F9" s="161">
        <v>0</v>
      </c>
      <c r="G9" s="160" t="s">
        <v>450</v>
      </c>
      <c r="H9" s="160" t="s">
        <v>282</v>
      </c>
      <c r="I9" s="161">
        <v>0</v>
      </c>
      <c r="J9" s="160" t="s">
        <v>365</v>
      </c>
      <c r="K9" s="160" t="s">
        <v>366</v>
      </c>
      <c r="L9" s="161">
        <v>0</v>
      </c>
    </row>
    <row r="10" ht="15" customHeight="1" spans="1:12">
      <c r="A10" s="160" t="s">
        <v>283</v>
      </c>
      <c r="B10" s="160" t="s">
        <v>284</v>
      </c>
      <c r="C10" s="161">
        <v>0</v>
      </c>
      <c r="D10" s="160" t="s">
        <v>285</v>
      </c>
      <c r="E10" s="160" t="s">
        <v>286</v>
      </c>
      <c r="F10" s="161">
        <v>14.4</v>
      </c>
      <c r="G10" s="160" t="s">
        <v>451</v>
      </c>
      <c r="H10" s="160" t="s">
        <v>288</v>
      </c>
      <c r="I10" s="161">
        <v>3200000</v>
      </c>
      <c r="J10" s="160" t="s">
        <v>371</v>
      </c>
      <c r="K10" s="160" t="s">
        <v>372</v>
      </c>
      <c r="L10" s="161">
        <v>0</v>
      </c>
    </row>
    <row r="11" ht="15" customHeight="1" spans="1:12">
      <c r="A11" s="160" t="s">
        <v>289</v>
      </c>
      <c r="B11" s="160" t="s">
        <v>290</v>
      </c>
      <c r="C11" s="161">
        <v>0</v>
      </c>
      <c r="D11" s="160" t="s">
        <v>291</v>
      </c>
      <c r="E11" s="160" t="s">
        <v>292</v>
      </c>
      <c r="F11" s="161">
        <v>0</v>
      </c>
      <c r="G11" s="160" t="s">
        <v>452</v>
      </c>
      <c r="H11" s="160" t="s">
        <v>294</v>
      </c>
      <c r="I11" s="161">
        <v>0</v>
      </c>
      <c r="J11" s="160" t="s">
        <v>377</v>
      </c>
      <c r="K11" s="160" t="s">
        <v>378</v>
      </c>
      <c r="L11" s="161">
        <v>0</v>
      </c>
    </row>
    <row r="12" ht="15" customHeight="1" spans="1:12">
      <c r="A12" s="160" t="s">
        <v>295</v>
      </c>
      <c r="B12" s="160" t="s">
        <v>296</v>
      </c>
      <c r="C12" s="161">
        <v>0</v>
      </c>
      <c r="D12" s="160" t="s">
        <v>297</v>
      </c>
      <c r="E12" s="160" t="s">
        <v>298</v>
      </c>
      <c r="F12" s="161">
        <v>0</v>
      </c>
      <c r="G12" s="160" t="s">
        <v>453</v>
      </c>
      <c r="H12" s="160" t="s">
        <v>300</v>
      </c>
      <c r="I12" s="161">
        <v>0</v>
      </c>
      <c r="J12" s="160" t="s">
        <v>383</v>
      </c>
      <c r="K12" s="160" t="s">
        <v>384</v>
      </c>
      <c r="L12" s="161">
        <v>0</v>
      </c>
    </row>
    <row r="13" ht="15" customHeight="1" spans="1:12">
      <c r="A13" s="160" t="s">
        <v>301</v>
      </c>
      <c r="B13" s="160" t="s">
        <v>302</v>
      </c>
      <c r="C13" s="161">
        <v>0</v>
      </c>
      <c r="D13" s="160" t="s">
        <v>303</v>
      </c>
      <c r="E13" s="160" t="s">
        <v>304</v>
      </c>
      <c r="F13" s="161">
        <v>0</v>
      </c>
      <c r="G13" s="160" t="s">
        <v>454</v>
      </c>
      <c r="H13" s="160" t="s">
        <v>306</v>
      </c>
      <c r="I13" s="161">
        <v>0</v>
      </c>
      <c r="J13" s="160" t="s">
        <v>389</v>
      </c>
      <c r="K13" s="160" t="s">
        <v>390</v>
      </c>
      <c r="L13" s="161">
        <v>0</v>
      </c>
    </row>
    <row r="14" ht="15" customHeight="1" spans="1:12">
      <c r="A14" s="160" t="s">
        <v>307</v>
      </c>
      <c r="B14" s="160" t="s">
        <v>308</v>
      </c>
      <c r="C14" s="161">
        <v>0</v>
      </c>
      <c r="D14" s="160" t="s">
        <v>309</v>
      </c>
      <c r="E14" s="160" t="s">
        <v>310</v>
      </c>
      <c r="F14" s="161">
        <v>0</v>
      </c>
      <c r="G14" s="160" t="s">
        <v>455</v>
      </c>
      <c r="H14" s="160" t="s">
        <v>336</v>
      </c>
      <c r="I14" s="161">
        <v>0</v>
      </c>
      <c r="J14" s="160" t="s">
        <v>395</v>
      </c>
      <c r="K14" s="160" t="s">
        <v>396</v>
      </c>
      <c r="L14" s="161">
        <v>0</v>
      </c>
    </row>
    <row r="15" ht="15" customHeight="1" spans="1:12">
      <c r="A15" s="160" t="s">
        <v>313</v>
      </c>
      <c r="B15" s="160" t="s">
        <v>314</v>
      </c>
      <c r="C15" s="161">
        <v>0</v>
      </c>
      <c r="D15" s="160" t="s">
        <v>315</v>
      </c>
      <c r="E15" s="160" t="s">
        <v>316</v>
      </c>
      <c r="F15" s="161">
        <v>0</v>
      </c>
      <c r="G15" s="160" t="s">
        <v>456</v>
      </c>
      <c r="H15" s="160" t="s">
        <v>342</v>
      </c>
      <c r="I15" s="161">
        <v>0</v>
      </c>
      <c r="J15" s="160" t="s">
        <v>457</v>
      </c>
      <c r="K15" s="160" t="s">
        <v>458</v>
      </c>
      <c r="L15" s="161">
        <v>0</v>
      </c>
    </row>
    <row r="16" ht="15" customHeight="1" spans="1:12">
      <c r="A16" s="160" t="s">
        <v>319</v>
      </c>
      <c r="B16" s="160" t="s">
        <v>320</v>
      </c>
      <c r="C16" s="161">
        <v>0</v>
      </c>
      <c r="D16" s="160" t="s">
        <v>321</v>
      </c>
      <c r="E16" s="160" t="s">
        <v>322</v>
      </c>
      <c r="F16" s="161">
        <v>0</v>
      </c>
      <c r="G16" s="160" t="s">
        <v>459</v>
      </c>
      <c r="H16" s="160" t="s">
        <v>348</v>
      </c>
      <c r="I16" s="161">
        <v>0</v>
      </c>
      <c r="J16" s="160" t="s">
        <v>460</v>
      </c>
      <c r="K16" s="160" t="s">
        <v>461</v>
      </c>
      <c r="L16" s="161">
        <v>0</v>
      </c>
    </row>
    <row r="17" ht="15" customHeight="1" spans="1:12">
      <c r="A17" s="160" t="s">
        <v>325</v>
      </c>
      <c r="B17" s="160" t="s">
        <v>326</v>
      </c>
      <c r="C17" s="161">
        <v>0</v>
      </c>
      <c r="D17" s="160" t="s">
        <v>327</v>
      </c>
      <c r="E17" s="160" t="s">
        <v>328</v>
      </c>
      <c r="F17" s="161">
        <v>0</v>
      </c>
      <c r="G17" s="160" t="s">
        <v>462</v>
      </c>
      <c r="H17" s="160" t="s">
        <v>354</v>
      </c>
      <c r="I17" s="161">
        <v>0</v>
      </c>
      <c r="J17" s="160" t="s">
        <v>463</v>
      </c>
      <c r="K17" s="160" t="s">
        <v>464</v>
      </c>
      <c r="L17" s="161">
        <v>0</v>
      </c>
    </row>
    <row r="18" ht="15" customHeight="1" spans="1:12">
      <c r="A18" s="160" t="s">
        <v>331</v>
      </c>
      <c r="B18" s="160" t="s">
        <v>332</v>
      </c>
      <c r="C18" s="161">
        <v>0</v>
      </c>
      <c r="D18" s="160" t="s">
        <v>333</v>
      </c>
      <c r="E18" s="160" t="s">
        <v>334</v>
      </c>
      <c r="F18" s="161">
        <v>96500</v>
      </c>
      <c r="G18" s="160" t="s">
        <v>465</v>
      </c>
      <c r="H18" s="160" t="s">
        <v>466</v>
      </c>
      <c r="I18" s="161">
        <v>0</v>
      </c>
      <c r="J18" s="160" t="s">
        <v>467</v>
      </c>
      <c r="K18" s="160" t="s">
        <v>468</v>
      </c>
      <c r="L18" s="161">
        <v>0</v>
      </c>
    </row>
    <row r="19" ht="15" customHeight="1" spans="1:12">
      <c r="A19" s="160" t="s">
        <v>337</v>
      </c>
      <c r="B19" s="160" t="s">
        <v>338</v>
      </c>
      <c r="C19" s="161">
        <v>0</v>
      </c>
      <c r="D19" s="160" t="s">
        <v>339</v>
      </c>
      <c r="E19" s="160" t="s">
        <v>340</v>
      </c>
      <c r="F19" s="161">
        <v>0</v>
      </c>
      <c r="G19" s="160" t="s">
        <v>263</v>
      </c>
      <c r="H19" s="160" t="s">
        <v>264</v>
      </c>
      <c r="I19" s="161">
        <v>89571276.24</v>
      </c>
      <c r="J19" s="160" t="s">
        <v>401</v>
      </c>
      <c r="K19" s="160" t="s">
        <v>207</v>
      </c>
      <c r="L19" s="161">
        <v>0</v>
      </c>
    </row>
    <row r="20" ht="15" customHeight="1" spans="1:12">
      <c r="A20" s="160" t="s">
        <v>343</v>
      </c>
      <c r="B20" s="160" t="s">
        <v>344</v>
      </c>
      <c r="C20" s="161">
        <v>2734245.72</v>
      </c>
      <c r="D20" s="160" t="s">
        <v>345</v>
      </c>
      <c r="E20" s="160" t="s">
        <v>346</v>
      </c>
      <c r="F20" s="161">
        <v>0</v>
      </c>
      <c r="G20" s="160" t="s">
        <v>269</v>
      </c>
      <c r="H20" s="160" t="s">
        <v>270</v>
      </c>
      <c r="I20" s="161">
        <v>0</v>
      </c>
      <c r="J20" s="160" t="s">
        <v>406</v>
      </c>
      <c r="K20" s="160" t="s">
        <v>407</v>
      </c>
      <c r="L20" s="161">
        <v>0</v>
      </c>
    </row>
    <row r="21" ht="15" customHeight="1" spans="1:12">
      <c r="A21" s="160" t="s">
        <v>349</v>
      </c>
      <c r="B21" s="160" t="s">
        <v>350</v>
      </c>
      <c r="C21" s="161">
        <v>0</v>
      </c>
      <c r="D21" s="160" t="s">
        <v>351</v>
      </c>
      <c r="E21" s="160" t="s">
        <v>352</v>
      </c>
      <c r="F21" s="161">
        <v>0</v>
      </c>
      <c r="G21" s="160" t="s">
        <v>275</v>
      </c>
      <c r="H21" s="160" t="s">
        <v>276</v>
      </c>
      <c r="I21" s="161">
        <v>0</v>
      </c>
      <c r="J21" s="160" t="s">
        <v>412</v>
      </c>
      <c r="K21" s="160" t="s">
        <v>413</v>
      </c>
      <c r="L21" s="161">
        <v>0</v>
      </c>
    </row>
    <row r="22" ht="15" customHeight="1" spans="1:12">
      <c r="A22" s="160" t="s">
        <v>355</v>
      </c>
      <c r="B22" s="160" t="s">
        <v>356</v>
      </c>
      <c r="C22" s="161">
        <v>0</v>
      </c>
      <c r="D22" s="160" t="s">
        <v>357</v>
      </c>
      <c r="E22" s="160" t="s">
        <v>358</v>
      </c>
      <c r="F22" s="161">
        <v>0</v>
      </c>
      <c r="G22" s="160" t="s">
        <v>281</v>
      </c>
      <c r="H22" s="160" t="s">
        <v>282</v>
      </c>
      <c r="I22" s="161">
        <v>0</v>
      </c>
      <c r="J22" s="160" t="s">
        <v>418</v>
      </c>
      <c r="K22" s="160" t="s">
        <v>419</v>
      </c>
      <c r="L22" s="161">
        <v>0</v>
      </c>
    </row>
    <row r="23" ht="15" customHeight="1" spans="1:12">
      <c r="A23" s="160" t="s">
        <v>361</v>
      </c>
      <c r="B23" s="160" t="s">
        <v>362</v>
      </c>
      <c r="C23" s="161">
        <v>0</v>
      </c>
      <c r="D23" s="160" t="s">
        <v>363</v>
      </c>
      <c r="E23" s="160" t="s">
        <v>364</v>
      </c>
      <c r="F23" s="161">
        <v>0</v>
      </c>
      <c r="G23" s="160" t="s">
        <v>287</v>
      </c>
      <c r="H23" s="160" t="s">
        <v>288</v>
      </c>
      <c r="I23" s="161">
        <v>89571276.24</v>
      </c>
      <c r="J23" s="160" t="s">
        <v>422</v>
      </c>
      <c r="K23" s="160" t="s">
        <v>423</v>
      </c>
      <c r="L23" s="161">
        <v>0</v>
      </c>
    </row>
    <row r="24" ht="15" customHeight="1" spans="1:12">
      <c r="A24" s="160" t="s">
        <v>367</v>
      </c>
      <c r="B24" s="160" t="s">
        <v>368</v>
      </c>
      <c r="C24" s="161">
        <v>0</v>
      </c>
      <c r="D24" s="160" t="s">
        <v>369</v>
      </c>
      <c r="E24" s="160" t="s">
        <v>370</v>
      </c>
      <c r="F24" s="161">
        <v>0</v>
      </c>
      <c r="G24" s="160" t="s">
        <v>293</v>
      </c>
      <c r="H24" s="160" t="s">
        <v>294</v>
      </c>
      <c r="I24" s="161">
        <v>0</v>
      </c>
      <c r="J24" s="160" t="s">
        <v>426</v>
      </c>
      <c r="K24" s="160" t="s">
        <v>427</v>
      </c>
      <c r="L24" s="161">
        <v>0</v>
      </c>
    </row>
    <row r="25" ht="15" customHeight="1" spans="1:12">
      <c r="A25" s="160" t="s">
        <v>373</v>
      </c>
      <c r="B25" s="160" t="s">
        <v>374</v>
      </c>
      <c r="C25" s="161">
        <v>837562</v>
      </c>
      <c r="D25" s="160" t="s">
        <v>375</v>
      </c>
      <c r="E25" s="160" t="s">
        <v>376</v>
      </c>
      <c r="F25" s="161">
        <v>0</v>
      </c>
      <c r="G25" s="160" t="s">
        <v>299</v>
      </c>
      <c r="H25" s="160" t="s">
        <v>300</v>
      </c>
      <c r="I25" s="161">
        <v>0</v>
      </c>
      <c r="J25" s="160"/>
      <c r="K25" s="160"/>
      <c r="L25" s="159"/>
    </row>
    <row r="26" ht="15" customHeight="1" spans="1:12">
      <c r="A26" s="160" t="s">
        <v>379</v>
      </c>
      <c r="B26" s="160" t="s">
        <v>380</v>
      </c>
      <c r="C26" s="161">
        <v>1890000</v>
      </c>
      <c r="D26" s="160" t="s">
        <v>381</v>
      </c>
      <c r="E26" s="160" t="s">
        <v>382</v>
      </c>
      <c r="F26" s="161">
        <v>0</v>
      </c>
      <c r="G26" s="160" t="s">
        <v>305</v>
      </c>
      <c r="H26" s="160" t="s">
        <v>306</v>
      </c>
      <c r="I26" s="161">
        <v>0</v>
      </c>
      <c r="J26" s="160"/>
      <c r="K26" s="160"/>
      <c r="L26" s="159"/>
    </row>
    <row r="27" ht="15" customHeight="1" spans="1:12">
      <c r="A27" s="160" t="s">
        <v>385</v>
      </c>
      <c r="B27" s="160" t="s">
        <v>386</v>
      </c>
      <c r="C27" s="161">
        <v>0</v>
      </c>
      <c r="D27" s="160" t="s">
        <v>387</v>
      </c>
      <c r="E27" s="160" t="s">
        <v>388</v>
      </c>
      <c r="F27" s="161">
        <v>18453299.69</v>
      </c>
      <c r="G27" s="160" t="s">
        <v>311</v>
      </c>
      <c r="H27" s="160" t="s">
        <v>312</v>
      </c>
      <c r="I27" s="161">
        <v>0</v>
      </c>
      <c r="J27" s="160"/>
      <c r="K27" s="160"/>
      <c r="L27" s="159"/>
    </row>
    <row r="28" ht="15" customHeight="1" spans="1:12">
      <c r="A28" s="160" t="s">
        <v>391</v>
      </c>
      <c r="B28" s="160" t="s">
        <v>392</v>
      </c>
      <c r="C28" s="161">
        <v>0</v>
      </c>
      <c r="D28" s="160" t="s">
        <v>393</v>
      </c>
      <c r="E28" s="160" t="s">
        <v>394</v>
      </c>
      <c r="F28" s="161">
        <v>0</v>
      </c>
      <c r="G28" s="160" t="s">
        <v>317</v>
      </c>
      <c r="H28" s="160" t="s">
        <v>318</v>
      </c>
      <c r="I28" s="161">
        <v>0</v>
      </c>
      <c r="J28" s="160"/>
      <c r="K28" s="160"/>
      <c r="L28" s="159"/>
    </row>
    <row r="29" ht="15" customHeight="1" spans="1:12">
      <c r="A29" s="160" t="s">
        <v>397</v>
      </c>
      <c r="B29" s="160" t="s">
        <v>398</v>
      </c>
      <c r="C29" s="161">
        <v>0</v>
      </c>
      <c r="D29" s="160" t="s">
        <v>399</v>
      </c>
      <c r="E29" s="160" t="s">
        <v>400</v>
      </c>
      <c r="F29" s="161">
        <v>0</v>
      </c>
      <c r="G29" s="160" t="s">
        <v>323</v>
      </c>
      <c r="H29" s="160" t="s">
        <v>324</v>
      </c>
      <c r="I29" s="161">
        <v>0</v>
      </c>
      <c r="J29" s="160"/>
      <c r="K29" s="160"/>
      <c r="L29" s="159"/>
    </row>
    <row r="30" ht="15" customHeight="1" spans="1:12">
      <c r="A30" s="160" t="s">
        <v>402</v>
      </c>
      <c r="B30" s="160" t="s">
        <v>403</v>
      </c>
      <c r="C30" s="161">
        <v>0</v>
      </c>
      <c r="D30" s="160" t="s">
        <v>404</v>
      </c>
      <c r="E30" s="160" t="s">
        <v>405</v>
      </c>
      <c r="F30" s="161">
        <v>0</v>
      </c>
      <c r="G30" s="160" t="s">
        <v>329</v>
      </c>
      <c r="H30" s="160" t="s">
        <v>330</v>
      </c>
      <c r="I30" s="161">
        <v>0</v>
      </c>
      <c r="J30" s="160"/>
      <c r="K30" s="160"/>
      <c r="L30" s="159"/>
    </row>
    <row r="31" ht="15" customHeight="1" spans="1:12">
      <c r="A31" s="160" t="s">
        <v>408</v>
      </c>
      <c r="B31" s="160" t="s">
        <v>409</v>
      </c>
      <c r="C31" s="161">
        <v>0</v>
      </c>
      <c r="D31" s="160" t="s">
        <v>410</v>
      </c>
      <c r="E31" s="160" t="s">
        <v>411</v>
      </c>
      <c r="F31" s="161">
        <v>0</v>
      </c>
      <c r="G31" s="160" t="s">
        <v>335</v>
      </c>
      <c r="H31" s="160" t="s">
        <v>336</v>
      </c>
      <c r="I31" s="161">
        <v>0</v>
      </c>
      <c r="J31" s="160"/>
      <c r="K31" s="160"/>
      <c r="L31" s="159"/>
    </row>
    <row r="32" ht="15" customHeight="1" spans="1:12">
      <c r="A32" s="160" t="s">
        <v>414</v>
      </c>
      <c r="B32" s="160" t="s">
        <v>469</v>
      </c>
      <c r="C32" s="161">
        <v>6683.72</v>
      </c>
      <c r="D32" s="160" t="s">
        <v>416</v>
      </c>
      <c r="E32" s="160" t="s">
        <v>417</v>
      </c>
      <c r="F32" s="161">
        <v>0</v>
      </c>
      <c r="G32" s="160" t="s">
        <v>341</v>
      </c>
      <c r="H32" s="160" t="s">
        <v>342</v>
      </c>
      <c r="I32" s="161">
        <v>0</v>
      </c>
      <c r="J32" s="160"/>
      <c r="K32" s="160"/>
      <c r="L32" s="159"/>
    </row>
    <row r="33" ht="15" customHeight="1" spans="1:12">
      <c r="A33" s="160"/>
      <c r="B33" s="160"/>
      <c r="C33" s="159"/>
      <c r="D33" s="160" t="s">
        <v>420</v>
      </c>
      <c r="E33" s="160" t="s">
        <v>421</v>
      </c>
      <c r="F33" s="161">
        <v>66500</v>
      </c>
      <c r="G33" s="160" t="s">
        <v>347</v>
      </c>
      <c r="H33" s="160" t="s">
        <v>348</v>
      </c>
      <c r="I33" s="161">
        <v>0</v>
      </c>
      <c r="J33" s="160"/>
      <c r="K33" s="160"/>
      <c r="L33" s="159"/>
    </row>
    <row r="34" ht="15" customHeight="1" spans="1:12">
      <c r="A34" s="160"/>
      <c r="B34" s="160"/>
      <c r="C34" s="159"/>
      <c r="D34" s="160" t="s">
        <v>424</v>
      </c>
      <c r="E34" s="160" t="s">
        <v>425</v>
      </c>
      <c r="F34" s="161">
        <v>0</v>
      </c>
      <c r="G34" s="160" t="s">
        <v>353</v>
      </c>
      <c r="H34" s="160" t="s">
        <v>354</v>
      </c>
      <c r="I34" s="161">
        <v>0</v>
      </c>
      <c r="J34" s="160"/>
      <c r="K34" s="160"/>
      <c r="L34" s="159"/>
    </row>
    <row r="35" ht="15" customHeight="1" spans="1:12">
      <c r="A35" s="160"/>
      <c r="B35" s="160"/>
      <c r="C35" s="159"/>
      <c r="D35" s="160" t="s">
        <v>428</v>
      </c>
      <c r="E35" s="160" t="s">
        <v>429</v>
      </c>
      <c r="F35" s="161">
        <v>0</v>
      </c>
      <c r="G35" s="160" t="s">
        <v>359</v>
      </c>
      <c r="H35" s="160" t="s">
        <v>360</v>
      </c>
      <c r="I35" s="161">
        <v>0</v>
      </c>
      <c r="J35" s="160"/>
      <c r="K35" s="160"/>
      <c r="L35" s="159"/>
    </row>
    <row r="36" ht="15" customHeight="1" spans="1:12">
      <c r="A36" s="160"/>
      <c r="B36" s="160"/>
      <c r="C36" s="159"/>
      <c r="D36" s="160" t="s">
        <v>430</v>
      </c>
      <c r="E36" s="160" t="s">
        <v>431</v>
      </c>
      <c r="F36" s="161">
        <v>0</v>
      </c>
      <c r="G36" s="160"/>
      <c r="H36" s="160"/>
      <c r="I36" s="159"/>
      <c r="J36" s="160"/>
      <c r="K36" s="160"/>
      <c r="L36" s="159"/>
    </row>
    <row r="37" ht="15" customHeight="1" spans="1:12">
      <c r="A37" s="160"/>
      <c r="B37" s="160"/>
      <c r="C37" s="159"/>
      <c r="D37" s="160" t="s">
        <v>432</v>
      </c>
      <c r="E37" s="160" t="s">
        <v>433</v>
      </c>
      <c r="F37" s="161">
        <v>0</v>
      </c>
      <c r="G37" s="160"/>
      <c r="H37" s="160"/>
      <c r="I37" s="159"/>
      <c r="J37" s="160"/>
      <c r="K37" s="160"/>
      <c r="L37" s="159"/>
    </row>
    <row r="38" ht="15" customHeight="1" spans="1:12">
      <c r="A38" s="160"/>
      <c r="B38" s="160"/>
      <c r="C38" s="159"/>
      <c r="D38" s="160" t="s">
        <v>434</v>
      </c>
      <c r="E38" s="160" t="s">
        <v>435</v>
      </c>
      <c r="F38" s="161">
        <v>0</v>
      </c>
      <c r="G38" s="160"/>
      <c r="H38" s="160"/>
      <c r="I38" s="159"/>
      <c r="J38" s="160"/>
      <c r="K38" s="160"/>
      <c r="L38" s="159"/>
    </row>
    <row r="39" ht="15" customHeight="1" spans="1:12">
      <c r="A39" s="160" t="s">
        <v>470</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showZeros="0" workbookViewId="0">
      <pane xSplit="4" ySplit="9" topLeftCell="E12" activePane="bottomRight" state="frozen"/>
      <selection/>
      <selection pane="topRight"/>
      <selection pane="bottomLeft"/>
      <selection pane="bottomRight" activeCell="D27" sqref="D27"/>
    </sheetView>
  </sheetViews>
  <sheetFormatPr defaultColWidth="9" defaultRowHeight="14.4"/>
  <cols>
    <col min="1" max="3" width="2.75" customWidth="1"/>
    <col min="4" max="4" width="45.5" customWidth="1"/>
    <col min="5" max="7" width="14" customWidth="1"/>
    <col min="8" max="8" width="16.3796296296296" customWidth="1"/>
    <col min="9" max="10" width="15" customWidth="1"/>
    <col min="11" max="11" width="16" customWidth="1"/>
    <col min="12" max="13" width="15" customWidth="1"/>
    <col min="14" max="14" width="14" customWidth="1"/>
    <col min="15" max="15" width="16.25" customWidth="1"/>
    <col min="16" max="17" width="14" customWidth="1"/>
    <col min="18" max="19" width="15" customWidth="1"/>
    <col min="20" max="20" width="14" customWidth="1"/>
  </cols>
  <sheetData>
    <row r="1" ht="28.2" spans="11:11">
      <c r="K1" s="167" t="s">
        <v>471</v>
      </c>
    </row>
    <row r="2" ht="15.6" spans="20:20">
      <c r="T2" s="158" t="s">
        <v>472</v>
      </c>
    </row>
    <row r="3" ht="15.6" spans="1:20">
      <c r="A3" s="158" t="s">
        <v>2</v>
      </c>
      <c r="T3" s="158" t="s">
        <v>3</v>
      </c>
    </row>
    <row r="4" ht="19.5" customHeight="1" spans="1:20">
      <c r="A4" s="164" t="s">
        <v>6</v>
      </c>
      <c r="B4" s="164"/>
      <c r="C4" s="164"/>
      <c r="D4" s="164"/>
      <c r="E4" s="164" t="s">
        <v>246</v>
      </c>
      <c r="F4" s="164"/>
      <c r="G4" s="164"/>
      <c r="H4" s="164" t="s">
        <v>247</v>
      </c>
      <c r="I4" s="164"/>
      <c r="J4" s="164"/>
      <c r="K4" s="164" t="s">
        <v>248</v>
      </c>
      <c r="L4" s="164"/>
      <c r="M4" s="164"/>
      <c r="N4" s="164"/>
      <c r="O4" s="164"/>
      <c r="P4" s="164" t="s">
        <v>107</v>
      </c>
      <c r="Q4" s="164"/>
      <c r="R4" s="164"/>
      <c r="S4" s="164"/>
      <c r="T4" s="164"/>
    </row>
    <row r="5" ht="19.5" customHeight="1" spans="1:20">
      <c r="A5" s="164" t="s">
        <v>122</v>
      </c>
      <c r="B5" s="164"/>
      <c r="C5" s="164"/>
      <c r="D5" s="164" t="s">
        <v>123</v>
      </c>
      <c r="E5" s="164" t="s">
        <v>129</v>
      </c>
      <c r="F5" s="164" t="s">
        <v>249</v>
      </c>
      <c r="G5" s="164" t="s">
        <v>250</v>
      </c>
      <c r="H5" s="164" t="s">
        <v>129</v>
      </c>
      <c r="I5" s="164" t="s">
        <v>215</v>
      </c>
      <c r="J5" s="164" t="s">
        <v>216</v>
      </c>
      <c r="K5" s="164" t="s">
        <v>129</v>
      </c>
      <c r="L5" s="164" t="s">
        <v>215</v>
      </c>
      <c r="M5" s="164"/>
      <c r="N5" s="164" t="s">
        <v>215</v>
      </c>
      <c r="O5" s="164" t="s">
        <v>216</v>
      </c>
      <c r="P5" s="164" t="s">
        <v>129</v>
      </c>
      <c r="Q5" s="164" t="s">
        <v>249</v>
      </c>
      <c r="R5" s="164" t="s">
        <v>250</v>
      </c>
      <c r="S5" s="164" t="s">
        <v>250</v>
      </c>
      <c r="T5" s="164"/>
    </row>
    <row r="6" ht="19.5" customHeight="1" spans="1:20">
      <c r="A6" s="164"/>
      <c r="B6" s="164"/>
      <c r="C6" s="164"/>
      <c r="D6" s="164"/>
      <c r="E6" s="164"/>
      <c r="F6" s="164"/>
      <c r="G6" s="164" t="s">
        <v>124</v>
      </c>
      <c r="H6" s="164"/>
      <c r="I6" s="164"/>
      <c r="J6" s="164" t="s">
        <v>124</v>
      </c>
      <c r="K6" s="164"/>
      <c r="L6" s="164" t="s">
        <v>124</v>
      </c>
      <c r="M6" s="164" t="s">
        <v>252</v>
      </c>
      <c r="N6" s="164" t="s">
        <v>251</v>
      </c>
      <c r="O6" s="164" t="s">
        <v>124</v>
      </c>
      <c r="P6" s="164"/>
      <c r="Q6" s="164"/>
      <c r="R6" s="164" t="s">
        <v>124</v>
      </c>
      <c r="S6" s="164" t="s">
        <v>253</v>
      </c>
      <c r="T6" s="164" t="s">
        <v>254</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4"/>
      <c r="B9" s="164"/>
      <c r="C9" s="164"/>
      <c r="D9" s="164" t="s">
        <v>129</v>
      </c>
      <c r="E9" s="161">
        <v>6035.73</v>
      </c>
      <c r="F9" s="161">
        <v>0</v>
      </c>
      <c r="G9" s="161">
        <v>6035.73</v>
      </c>
      <c r="H9" s="161">
        <v>114241200</v>
      </c>
      <c r="I9" s="161"/>
      <c r="J9" s="161">
        <v>114241200</v>
      </c>
      <c r="K9" s="161">
        <v>114247235.73</v>
      </c>
      <c r="L9" s="161"/>
      <c r="M9" s="161"/>
      <c r="N9" s="161"/>
      <c r="O9" s="161">
        <v>114247235.73</v>
      </c>
      <c r="P9" s="161">
        <v>0</v>
      </c>
      <c r="Q9" s="161">
        <v>0</v>
      </c>
      <c r="R9" s="161">
        <v>0</v>
      </c>
      <c r="S9" s="161">
        <v>0</v>
      </c>
      <c r="T9" s="161">
        <v>0</v>
      </c>
    </row>
    <row r="10" ht="19.5" customHeight="1" spans="1:20">
      <c r="A10" s="160" t="s">
        <v>164</v>
      </c>
      <c r="B10" s="160"/>
      <c r="C10" s="160"/>
      <c r="D10" s="160" t="s">
        <v>165</v>
      </c>
      <c r="E10" s="161">
        <v>6035.73</v>
      </c>
      <c r="F10" s="161">
        <v>0</v>
      </c>
      <c r="G10" s="161">
        <v>6035.73</v>
      </c>
      <c r="H10" s="161">
        <v>65000000</v>
      </c>
      <c r="I10" s="161"/>
      <c r="J10" s="161">
        <v>65000000</v>
      </c>
      <c r="K10" s="161">
        <v>65006035.73</v>
      </c>
      <c r="L10" s="161"/>
      <c r="M10" s="161"/>
      <c r="N10" s="161"/>
      <c r="O10" s="161">
        <v>65006035.73</v>
      </c>
      <c r="P10" s="161">
        <v>0</v>
      </c>
      <c r="Q10" s="161">
        <v>0</v>
      </c>
      <c r="R10" s="161">
        <v>0</v>
      </c>
      <c r="S10" s="161">
        <v>0</v>
      </c>
      <c r="T10" s="161">
        <v>0</v>
      </c>
    </row>
    <row r="11" ht="19.5" customHeight="1" spans="1:20">
      <c r="A11" s="160" t="s">
        <v>182</v>
      </c>
      <c r="B11" s="160"/>
      <c r="C11" s="160"/>
      <c r="D11" s="160" t="s">
        <v>183</v>
      </c>
      <c r="E11" s="161">
        <v>6035.73</v>
      </c>
      <c r="F11" s="161">
        <v>0</v>
      </c>
      <c r="G11" s="161">
        <v>6035.73</v>
      </c>
      <c r="H11" s="161">
        <v>13000000</v>
      </c>
      <c r="I11" s="161"/>
      <c r="J11" s="161">
        <v>13000000</v>
      </c>
      <c r="K11" s="161">
        <v>13006035.73</v>
      </c>
      <c r="L11" s="161"/>
      <c r="M11" s="161"/>
      <c r="N11" s="161"/>
      <c r="O11" s="161">
        <v>13006035.73</v>
      </c>
      <c r="P11" s="161">
        <v>0</v>
      </c>
      <c r="Q11" s="161">
        <v>0</v>
      </c>
      <c r="R11" s="161">
        <v>0</v>
      </c>
      <c r="S11" s="161">
        <v>0</v>
      </c>
      <c r="T11" s="161">
        <v>0</v>
      </c>
    </row>
    <row r="12" ht="19.5" customHeight="1" spans="1:20">
      <c r="A12" s="160" t="s">
        <v>220</v>
      </c>
      <c r="B12" s="160"/>
      <c r="C12" s="160"/>
      <c r="D12" s="160" t="s">
        <v>221</v>
      </c>
      <c r="E12" s="161">
        <v>6035.73</v>
      </c>
      <c r="F12" s="161"/>
      <c r="G12" s="161">
        <v>6035.73</v>
      </c>
      <c r="H12" s="161"/>
      <c r="I12" s="161"/>
      <c r="J12" s="161"/>
      <c r="K12" s="161">
        <v>6035.73</v>
      </c>
      <c r="L12" s="161"/>
      <c r="M12" s="161"/>
      <c r="N12" s="161"/>
      <c r="O12" s="161">
        <v>6035.73</v>
      </c>
      <c r="P12" s="161"/>
      <c r="Q12" s="161"/>
      <c r="R12" s="161"/>
      <c r="S12" s="161"/>
      <c r="T12" s="161"/>
    </row>
    <row r="13" ht="19.5" customHeight="1" spans="1:20">
      <c r="A13" s="160" t="s">
        <v>184</v>
      </c>
      <c r="B13" s="160"/>
      <c r="C13" s="160"/>
      <c r="D13" s="160" t="s">
        <v>185</v>
      </c>
      <c r="E13" s="161">
        <v>0</v>
      </c>
      <c r="F13" s="161">
        <v>0</v>
      </c>
      <c r="G13" s="161">
        <v>0</v>
      </c>
      <c r="H13" s="161">
        <v>13000000</v>
      </c>
      <c r="I13" s="161"/>
      <c r="J13" s="161">
        <v>13000000</v>
      </c>
      <c r="K13" s="161">
        <v>13000000</v>
      </c>
      <c r="L13" s="161"/>
      <c r="M13" s="161"/>
      <c r="N13" s="161"/>
      <c r="O13" s="161">
        <v>13000000</v>
      </c>
      <c r="P13" s="161">
        <v>0</v>
      </c>
      <c r="Q13" s="161">
        <v>0</v>
      </c>
      <c r="R13" s="161">
        <v>0</v>
      </c>
      <c r="S13" s="161">
        <v>0</v>
      </c>
      <c r="T13" s="161">
        <v>0</v>
      </c>
    </row>
    <row r="14" ht="19.5" customHeight="1" spans="1:20">
      <c r="A14" s="160" t="s">
        <v>186</v>
      </c>
      <c r="B14" s="160"/>
      <c r="C14" s="160"/>
      <c r="D14" s="160" t="s">
        <v>187</v>
      </c>
      <c r="E14" s="161">
        <v>0</v>
      </c>
      <c r="F14" s="161">
        <v>0</v>
      </c>
      <c r="G14" s="161">
        <v>0</v>
      </c>
      <c r="H14" s="161">
        <v>52000000</v>
      </c>
      <c r="I14" s="161"/>
      <c r="J14" s="161">
        <v>52000000</v>
      </c>
      <c r="K14" s="161">
        <v>52000000</v>
      </c>
      <c r="L14" s="161"/>
      <c r="M14" s="161"/>
      <c r="N14" s="161"/>
      <c r="O14" s="161">
        <v>52000000</v>
      </c>
      <c r="P14" s="161">
        <v>0</v>
      </c>
      <c r="Q14" s="161">
        <v>0</v>
      </c>
      <c r="R14" s="161">
        <v>0</v>
      </c>
      <c r="S14" s="161">
        <v>0</v>
      </c>
      <c r="T14" s="161">
        <v>0</v>
      </c>
    </row>
    <row r="15" ht="19.5" customHeight="1" spans="1:20">
      <c r="A15" s="160" t="s">
        <v>188</v>
      </c>
      <c r="B15" s="160"/>
      <c r="C15" s="160"/>
      <c r="D15" s="160" t="s">
        <v>189</v>
      </c>
      <c r="E15" s="161">
        <v>0</v>
      </c>
      <c r="F15" s="161">
        <v>0</v>
      </c>
      <c r="G15" s="161">
        <v>0</v>
      </c>
      <c r="H15" s="161">
        <v>52000000</v>
      </c>
      <c r="I15" s="161"/>
      <c r="J15" s="161">
        <v>52000000</v>
      </c>
      <c r="K15" s="161">
        <v>52000000</v>
      </c>
      <c r="L15" s="161"/>
      <c r="M15" s="161"/>
      <c r="N15" s="161"/>
      <c r="O15" s="161">
        <v>52000000</v>
      </c>
      <c r="P15" s="161">
        <v>0</v>
      </c>
      <c r="Q15" s="161">
        <v>0</v>
      </c>
      <c r="R15" s="161">
        <v>0</v>
      </c>
      <c r="S15" s="161">
        <v>0</v>
      </c>
      <c r="T15" s="161">
        <v>0</v>
      </c>
    </row>
    <row r="16" ht="19.5" customHeight="1" spans="1:20">
      <c r="A16" s="160" t="s">
        <v>206</v>
      </c>
      <c r="B16" s="160"/>
      <c r="C16" s="160"/>
      <c r="D16" s="160" t="s">
        <v>207</v>
      </c>
      <c r="E16" s="161">
        <v>0</v>
      </c>
      <c r="F16" s="161">
        <v>0</v>
      </c>
      <c r="G16" s="161">
        <v>0</v>
      </c>
      <c r="H16" s="161">
        <v>49241200</v>
      </c>
      <c r="I16" s="161"/>
      <c r="J16" s="161">
        <v>49241200</v>
      </c>
      <c r="K16" s="161">
        <v>49241200</v>
      </c>
      <c r="L16" s="161"/>
      <c r="M16" s="161"/>
      <c r="N16" s="161"/>
      <c r="O16" s="161">
        <v>49241200</v>
      </c>
      <c r="P16" s="161">
        <v>0</v>
      </c>
      <c r="Q16" s="161">
        <v>0</v>
      </c>
      <c r="R16" s="161">
        <v>0</v>
      </c>
      <c r="S16" s="161">
        <v>0</v>
      </c>
      <c r="T16" s="161">
        <v>0</v>
      </c>
    </row>
    <row r="17" ht="19.5" customHeight="1" spans="1:20">
      <c r="A17" s="160" t="s">
        <v>208</v>
      </c>
      <c r="B17" s="160"/>
      <c r="C17" s="160"/>
      <c r="D17" s="160" t="s">
        <v>209</v>
      </c>
      <c r="E17" s="161">
        <v>0</v>
      </c>
      <c r="F17" s="161">
        <v>0</v>
      </c>
      <c r="G17" s="161">
        <v>0</v>
      </c>
      <c r="H17" s="161">
        <v>49241200</v>
      </c>
      <c r="I17" s="161"/>
      <c r="J17" s="161">
        <v>49241200</v>
      </c>
      <c r="K17" s="161">
        <v>49241200</v>
      </c>
      <c r="L17" s="161"/>
      <c r="M17" s="161"/>
      <c r="N17" s="161"/>
      <c r="O17" s="161">
        <v>49241200</v>
      </c>
      <c r="P17" s="161">
        <v>0</v>
      </c>
      <c r="Q17" s="161">
        <v>0</v>
      </c>
      <c r="R17" s="161">
        <v>0</v>
      </c>
      <c r="S17" s="161">
        <v>0</v>
      </c>
      <c r="T17" s="161">
        <v>0</v>
      </c>
    </row>
    <row r="18" ht="19.5" customHeight="1" spans="1:20">
      <c r="A18" s="160" t="s">
        <v>210</v>
      </c>
      <c r="B18" s="160"/>
      <c r="C18" s="160"/>
      <c r="D18" s="160" t="s">
        <v>211</v>
      </c>
      <c r="E18" s="161">
        <v>0</v>
      </c>
      <c r="F18" s="161">
        <v>0</v>
      </c>
      <c r="G18" s="161">
        <v>0</v>
      </c>
      <c r="H18" s="161">
        <v>49241200</v>
      </c>
      <c r="I18" s="161"/>
      <c r="J18" s="161">
        <v>49241200</v>
      </c>
      <c r="K18" s="161">
        <v>49241200</v>
      </c>
      <c r="L18" s="161"/>
      <c r="M18" s="161"/>
      <c r="N18" s="161"/>
      <c r="O18" s="161">
        <v>49241200</v>
      </c>
      <c r="P18" s="161">
        <v>0</v>
      </c>
      <c r="Q18" s="161">
        <v>0</v>
      </c>
      <c r="R18" s="161">
        <v>0</v>
      </c>
      <c r="S18" s="161">
        <v>0</v>
      </c>
      <c r="T18" s="161">
        <v>0</v>
      </c>
    </row>
    <row r="19" ht="19.5" customHeight="1" spans="1:20">
      <c r="A19" s="160" t="s">
        <v>473</v>
      </c>
      <c r="B19" s="160"/>
      <c r="C19" s="160"/>
      <c r="D19" s="160"/>
      <c r="E19" s="160"/>
      <c r="F19" s="160"/>
      <c r="G19" s="160"/>
      <c r="H19" s="160"/>
      <c r="I19" s="160"/>
      <c r="J19" s="160"/>
      <c r="K19" s="160"/>
      <c r="L19" s="160"/>
      <c r="M19" s="160"/>
      <c r="N19" s="160"/>
      <c r="O19" s="160"/>
      <c r="P19" s="160"/>
      <c r="Q19" s="160"/>
      <c r="R19" s="160"/>
      <c r="S19" s="160"/>
      <c r="T19" s="160"/>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showZeros="0" workbookViewId="0">
      <pane xSplit="4" ySplit="9" topLeftCell="E10" activePane="bottomRight" state="frozen"/>
      <selection/>
      <selection pane="topRight"/>
      <selection pane="bottomLeft"/>
      <selection pane="bottomRight" activeCell="C14" sqref="C14"/>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7" t="s">
        <v>474</v>
      </c>
    </row>
    <row r="2" ht="15.6" spans="12:12">
      <c r="L2" s="158" t="s">
        <v>475</v>
      </c>
    </row>
    <row r="3" ht="15.6" spans="1:12">
      <c r="A3" s="158" t="s">
        <v>2</v>
      </c>
      <c r="L3" s="158" t="s">
        <v>3</v>
      </c>
    </row>
    <row r="4" ht="19.5" customHeight="1" spans="1:12">
      <c r="A4" s="164" t="s">
        <v>6</v>
      </c>
      <c r="B4" s="164"/>
      <c r="C4" s="164"/>
      <c r="D4" s="164"/>
      <c r="E4" s="164" t="s">
        <v>246</v>
      </c>
      <c r="F4" s="164"/>
      <c r="G4" s="164"/>
      <c r="H4" s="164" t="s">
        <v>247</v>
      </c>
      <c r="I4" s="164" t="s">
        <v>248</v>
      </c>
      <c r="J4" s="164" t="s">
        <v>107</v>
      </c>
      <c r="K4" s="164"/>
      <c r="L4" s="164"/>
    </row>
    <row r="5" ht="19.5" customHeight="1" spans="1:12">
      <c r="A5" s="164" t="s">
        <v>122</v>
      </c>
      <c r="B5" s="164"/>
      <c r="C5" s="164"/>
      <c r="D5" s="164" t="s">
        <v>123</v>
      </c>
      <c r="E5" s="164" t="s">
        <v>129</v>
      </c>
      <c r="F5" s="164" t="s">
        <v>476</v>
      </c>
      <c r="G5" s="164" t="s">
        <v>477</v>
      </c>
      <c r="H5" s="164"/>
      <c r="I5" s="164"/>
      <c r="J5" s="164" t="s">
        <v>129</v>
      </c>
      <c r="K5" s="164" t="s">
        <v>476</v>
      </c>
      <c r="L5" s="159" t="s">
        <v>477</v>
      </c>
    </row>
    <row r="6" ht="19.5" customHeight="1" spans="1:12">
      <c r="A6" s="164"/>
      <c r="B6" s="164"/>
      <c r="C6" s="164"/>
      <c r="D6" s="164"/>
      <c r="E6" s="164"/>
      <c r="F6" s="164"/>
      <c r="G6" s="164"/>
      <c r="H6" s="164"/>
      <c r="I6" s="164"/>
      <c r="J6" s="164"/>
      <c r="K6" s="164"/>
      <c r="L6" s="159" t="s">
        <v>253</v>
      </c>
    </row>
    <row r="7" ht="19.5" customHeight="1" spans="1:12">
      <c r="A7" s="164"/>
      <c r="B7" s="164"/>
      <c r="C7" s="164"/>
      <c r="D7" s="164"/>
      <c r="E7" s="164"/>
      <c r="F7" s="164"/>
      <c r="G7" s="164"/>
      <c r="H7" s="164"/>
      <c r="I7" s="164"/>
      <c r="J7" s="164"/>
      <c r="K7" s="164"/>
      <c r="L7" s="159"/>
    </row>
    <row r="8" ht="19.5" customHeight="1" spans="1:12">
      <c r="A8" s="164" t="s">
        <v>126</v>
      </c>
      <c r="B8" s="164" t="s">
        <v>127</v>
      </c>
      <c r="C8" s="164" t="s">
        <v>128</v>
      </c>
      <c r="D8" s="164" t="s">
        <v>10</v>
      </c>
      <c r="E8" s="159" t="s">
        <v>11</v>
      </c>
      <c r="F8" s="159" t="s">
        <v>12</v>
      </c>
      <c r="G8" s="159" t="s">
        <v>20</v>
      </c>
      <c r="H8" s="159" t="s">
        <v>24</v>
      </c>
      <c r="I8" s="159" t="s">
        <v>28</v>
      </c>
      <c r="J8" s="159" t="s">
        <v>32</v>
      </c>
      <c r="K8" s="159" t="s">
        <v>36</v>
      </c>
      <c r="L8" s="159" t="s">
        <v>40</v>
      </c>
    </row>
    <row r="9" ht="19.5" customHeight="1" spans="1:12">
      <c r="A9" s="164"/>
      <c r="B9" s="164"/>
      <c r="C9" s="164"/>
      <c r="D9" s="164" t="s">
        <v>129</v>
      </c>
      <c r="E9" s="161"/>
      <c r="F9" s="161"/>
      <c r="G9" s="161"/>
      <c r="H9" s="161"/>
      <c r="I9" s="161"/>
      <c r="J9" s="161"/>
      <c r="K9" s="161"/>
      <c r="L9" s="161"/>
    </row>
    <row r="10" ht="19.5" customHeight="1" spans="1:12">
      <c r="A10" s="160"/>
      <c r="B10" s="160"/>
      <c r="C10" s="160"/>
      <c r="D10" s="160"/>
      <c r="E10" s="161"/>
      <c r="F10" s="161"/>
      <c r="G10" s="161"/>
      <c r="H10" s="161"/>
      <c r="I10" s="161"/>
      <c r="J10" s="161"/>
      <c r="K10" s="161"/>
      <c r="L10" s="161"/>
    </row>
    <row r="11" ht="19.5" customHeight="1" spans="1:12">
      <c r="A11" s="160" t="s">
        <v>478</v>
      </c>
      <c r="B11" s="160"/>
      <c r="C11" s="160"/>
      <c r="D11" s="160"/>
      <c r="E11" s="160"/>
      <c r="F11" s="160"/>
      <c r="G11" s="160"/>
      <c r="H11" s="160"/>
      <c r="I11" s="160"/>
      <c r="J11" s="160"/>
      <c r="K11" s="160"/>
      <c r="L11" s="160"/>
    </row>
    <row r="12" customFormat="1" spans="1:1">
      <c r="A12" t="s">
        <v>479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lpstr>GK15 项目支出绩效自评表（项目6)</vt:lpstr>
      <vt:lpstr>GK15 项目支出绩效自评表（项目7)</vt:lpstr>
      <vt:lpstr>GK15 项目支出绩效自评表（项目8)</vt:lpstr>
      <vt:lpstr>GK15 项目支出绩效自评表（项目9)</vt:lpstr>
      <vt:lpstr>GK15 项目支出绩效自评表（项目10)</vt:lpstr>
      <vt:lpstr>GK15 项目支出绩效自评表（项目11)</vt:lpstr>
      <vt:lpstr>GK15 项目支出绩效自评表（项目12)</vt:lpstr>
      <vt:lpstr>GK15 项目支出绩效自评表（项目13)</vt:lpstr>
      <vt:lpstr>GK15 项目支出绩效自评表（项目14)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2024-09-20T03:31:00Z</dcterms:created>
  <dcterms:modified xsi:type="dcterms:W3CDTF">2024-10-16T08:06:24Z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E08E85DAE86B48AEB4EEA73CEC037574_13</vt:lpwstr>
  </property>
  <property fmtid="{D5CDD505-2E9C-101B-9397-08002B2CF9AE}" pid="3" name="KSOProductBuildVer">
    <vt:lpwstr>2052-12.1.0.18276</vt:lpwstr>
  </property>
</Properties>
</file>