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52" firstSheet="16" activeTab="1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 项目支出绩效自评表（项目1）" sheetId="17" r:id="rId15"/>
    <sheet name="GK15 项目支出绩效自评表（项目2）" sheetId="19" r:id="rId16"/>
    <sheet name="GK15项目支出绩效自评表（项目3）" sheetId="20" r:id="rId17"/>
    <sheet name="GK15 项目支出绩效自评表（项目4）" sheetId="21" r:id="rId18"/>
    <sheet name="GK15 项目支出绩效自评表（项目5）" sheetId="22" r:id="rId19"/>
    <sheet name="GK15项目支出绩效自评表（项目6）" sheetId="27" r:id="rId20"/>
    <sheet name="GK15 项目支出绩效自评表（项目7)" sheetId="23" r:id="rId21"/>
    <sheet name="GK15 项目支出绩效自评表(项目8）" sheetId="24" r:id="rId22"/>
    <sheet name="HIDDENSHEETNAME" sheetId="2" state="hidden" r:id="rId2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<sst xmlns="http://schemas.openxmlformats.org/spreadsheetml/2006/main" count="2678" uniqueCount="1210">
  <si>
    <t>收入支出决算表</t>
  </si>
  <si>
    <t>公开01表</t>
  </si>
  <si>
    <t>部门：大姚县石羊镇中心学校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</si>
  <si>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</si>
  <si>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</si>
  <si>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</si>
  <si>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</si>
  <si>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</si>
  <si>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</si>
  <si>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</si>
  <si>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</si>
  <si>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</si>
  <si>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</si>
  <si>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</si>
  <si>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</si>
  <si>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</si>
  <si>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</si>
  <si>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</si>
  <si>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</si>
  <si>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</si>
  <si>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</si>
  <si>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</si>
  <si>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</si>
  <si>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</si>
  <si>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</si>
  <si>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</si>
  <si>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</si>
  <si>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</si>
  <si>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</si>
  <si>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</si>
  <si>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</si>
  <si>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</si>
  <si>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</si>
  <si>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</si>
  <si>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</si>
  <si>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</si>
  <si>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</si>
  <si>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</si>
  <si>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</si>
  <si>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</si>
  <si>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</si>
  <si>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</si>
  <si>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</si>
  <si>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</si>
  <si>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</si>
  <si>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</si>
  <si>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</si>
  <si>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</si>
  <si>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</si>
  <si>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</si>
  <si>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</si>
  <si>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</si>
  <si>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</si>
  <si>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</si>
  <si>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</si>
  <si>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</si>
  <si>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</si>
  <si>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</si>
  <si>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</si>
  <si>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</si>
  <si>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</si>
  <si>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</si>
  <si>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</si>
  <si>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</si>
  <si>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</si>
  <si>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</si>
  <si>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</si>
  <si>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</si>
  <si>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</si>
  <si>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</si>
  <si>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</si>
  <si>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</si>
  <si>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</si>
  <si>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</si>
  <si>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</si>
  <si>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</si>
  <si>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</si>
  <si>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</si>
  <si>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</si>
  <si>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</si>
  <si>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</si>
  <si>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</si>
  <si>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</si>
  <si>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</si>
  <si>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</si>
  <si>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</si>
  <si>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</si>
  <si>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</si>
  <si>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</si>
  <si>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</si>
  <si>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</si>
  <si>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</si>
  <si>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</si>
  <si>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</si>
  <si>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</si>
  <si>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</si>
  <si>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</si>
  <si>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</si>
  <si>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</si>
  <si>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</si>
  <si>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</si>
  <si>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</si>
  <si>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</si>
  <si>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</si>
  <si>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</si>
  <si>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</si>
  <si>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</si>
  <si>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</si>
  <si>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</si>
  <si>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</si>
  <si>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</si>
  <si>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</si>
  <si>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</si>
  <si>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</si>
  <si>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</si>
  <si>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</si>
  <si>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</si>
  <si>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</si>
  <si>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</si>
  <si>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</si>
  <si>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</si>
  <si>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</si>
  <si>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</si>
  <si>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</si>
  <si>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</si>
  <si>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</si>
  <si>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</si>
  <si>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</si>
  <si>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</si>
  <si>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</si>
  <si>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</si>
  <si>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</si>
  <si>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</si>
  <si>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</si>
  <si>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</si>
  <si>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</si>
  <si>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</si>
  <si>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</si>
  <si>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</si>
  <si>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</si>
  <si>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</si>
  <si>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</si>
  <si>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</si>
  <si>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</si>
  <si>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</si>
  <si>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</si>
  <si>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</si>
  <si>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</si>
  <si>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</si>
  <si>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</si>
  <si>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</si>
  <si>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</si>
  <si>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</si>
  <si>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</si>
  <si>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</si>
  <si>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</si>
  <si>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</si>
  <si>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</si>
  <si>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</si>
  <si>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</si>
  <si>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</si>
  <si>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</si>
  <si>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</si>
  <si>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</si>
  <si>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</si>
  <si>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</si>
  <si>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</si>
  <si>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</si>
  <si>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</si>
  <si>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</si>
  <si>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</si>
  <si>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</si>
  <si>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</si>
  <si>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</si>
  <si>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</si>
  <si>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</si>
  <si>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</si>
  <si>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</si>
  <si>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</si>
  <si>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</si>
  <si>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</si>
  <si>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</si>
  <si>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</si>
  <si>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</si>
  <si>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</si>
  <si>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</si>
  <si>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</si>
  <si>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</si>
  <si>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</si>
  <si>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</si>
  <si>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</si>
  <si>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</si>
  <si>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</si>
  <si>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</si>
  <si>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</si>
  <si>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</si>
  <si>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</si>
  <si>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</si>
  <si>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</si>
  <si>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</si>
  <si>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</si>
  <si>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</si>
  <si>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</si>
  <si>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</si>
  <si>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</si>
  <si>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</si>
  <si>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</si>
  <si>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</si>
  <si>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</si>
  <si>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</si>
  <si>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</si>
  <si>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</si>
  <si>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</si>
  <si>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</si>
  <si>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</si>
  <si>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</si>
  <si>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</si>
  <si>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216</t>
  </si>
  <si>
    <t>商业服务业等支出</t>
  </si>
  <si>
    <t>21602</t>
  </si>
  <si>
    <t>商业流通事务</t>
  </si>
  <si>
    <t>2160250</t>
  </si>
  <si>
    <t>事业运行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</si>
  <si>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</si>
  <si>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</si>
  <si>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</si>
  <si>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</si>
  <si>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</si>
  <si>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</si>
  <si>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</si>
  <si>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</si>
  <si>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</si>
  <si>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</si>
  <si>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</si>
  <si>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</si>
  <si>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</si>
  <si>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</si>
  <si>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</si>
  <si>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</si>
  <si>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</si>
  <si>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</si>
  <si>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</si>
  <si>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</si>
  <si>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</si>
  <si>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</si>
  <si>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</si>
  <si>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</si>
  <si>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</si>
  <si>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</si>
  <si>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</si>
  <si>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</si>
  <si>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</si>
  <si>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</si>
  <si>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</si>
  <si>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</si>
  <si>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</si>
  <si>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</si>
  <si>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</si>
  <si>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</si>
  <si>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</si>
  <si>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</si>
  <si>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</si>
  <si>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</si>
  <si>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</si>
  <si>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</si>
  <si>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</si>
  <si>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</si>
  <si>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</si>
  <si>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</si>
  <si>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</si>
  <si>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</si>
  <si>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</si>
  <si>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</si>
  <si>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</si>
  <si>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</si>
  <si>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</si>
  <si>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</si>
  <si>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</si>
  <si>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</si>
  <si>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</si>
  <si>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</si>
  <si>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</si>
  <si>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</si>
  <si>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</si>
  <si>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</si>
  <si>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</si>
  <si>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</si>
  <si>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</si>
  <si>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</si>
  <si>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</si>
  <si>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</si>
  <si>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</si>
  <si>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</si>
  <si>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</si>
  <si>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</si>
  <si>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</si>
  <si>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</si>
  <si>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</si>
  <si>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</si>
  <si>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</si>
  <si>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</si>
  <si>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</si>
  <si>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</si>
  <si>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</si>
  <si>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</si>
  <si>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</si>
  <si>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</si>
  <si>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</si>
  <si>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</si>
  <si>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</si>
  <si>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</si>
  <si>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</si>
  <si>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</si>
  <si>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</si>
  <si>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</si>
  <si>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</si>
  <si>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</si>
  <si>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</si>
  <si>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</si>
  <si>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</si>
  <si>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</si>
  <si>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</si>
  <si>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</si>
  <si>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</si>
  <si>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</si>
  <si>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</si>
  <si>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</si>
  <si>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</si>
  <si>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</si>
  <si>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</si>
  <si>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</si>
  <si>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</si>
  <si>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</si>
  <si>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</si>
  <si>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</si>
  <si>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</si>
  <si>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</si>
  <si>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</si>
  <si>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</si>
  <si>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</si>
  <si>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</si>
  <si>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</si>
  <si>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</si>
  <si>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</si>
  <si>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</si>
  <si>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</si>
  <si>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</si>
  <si>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</si>
  <si>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</si>
  <si>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</si>
  <si>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</si>
  <si>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</si>
  <si>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</si>
  <si>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</si>
  <si>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</si>
  <si>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</si>
  <si>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</si>
  <si>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</si>
  <si>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</si>
  <si>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</si>
  <si>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</si>
  <si>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</si>
  <si>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</si>
  <si>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</si>
  <si>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</si>
  <si>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</si>
  <si>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</si>
  <si>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</si>
  <si>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</si>
  <si>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</si>
  <si>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</si>
  <si>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</si>
  <si>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</si>
  <si>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</si>
  <si>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</si>
  <si>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</si>
  <si>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</si>
  <si>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</si>
  <si>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</si>
  <si>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</si>
  <si>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</si>
  <si>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</si>
  <si>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</si>
  <si>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</si>
  <si>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</si>
  <si>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</si>
  <si>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</si>
  <si>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</si>
  <si>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</si>
  <si>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</si>
  <si>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</si>
  <si>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</si>
  <si>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</si>
  <si>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</si>
  <si>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</si>
  <si>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</si>
  <si>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</si>
  <si>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</si>
  <si>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</si>
  <si>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</si>
  <si>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</si>
  <si>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</si>
  <si>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</si>
  <si>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</si>
  <si>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</si>
  <si>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</si>
  <si>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</si>
  <si>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</si>
  <si>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</si>
  <si>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</si>
  <si>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</si>
  <si>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</si>
  <si>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</si>
  <si>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</si>
  <si>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</si>
  <si>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</si>
  <si>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</si>
  <si>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</si>
  <si>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</si>
  <si>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</si>
  <si>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</si>
  <si>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</si>
  <si>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</si>
  <si>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</si>
  <si>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</si>
  <si>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</si>
  <si>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</si>
  <si>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</si>
  <si>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</si>
  <si>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</si>
  <si>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</si>
  <si>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</si>
  <si>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</si>
  <si>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</si>
  <si>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</si>
  <si>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</si>
  <si>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</si>
  <si>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</si>
  <si>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</si>
  <si>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</si>
  <si>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</si>
  <si>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</si>
  <si>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</si>
  <si>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</si>
  <si>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</si>
  <si>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</si>
  <si>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</si>
  <si>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</si>
  <si>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</si>
  <si>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</si>
  <si>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</si>
  <si>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</si>
  <si>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 xml:space="preserve">注：1.本表反映部门本年度国有资本经营预算财政拨款的收支和年初、年末结转结余情况。
  </t>
  </si>
  <si>
    <t xml:space="preserve">    2.本部门2023年度无国有资本经营预算财政拨款收入，也无国有资本经营预算财政拨款支出，故《国有资本经营预算财政拨款收入支出决算表》为空表。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</si>
  <si>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</si>
  <si>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</si>
  <si>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</si>
  <si>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</si>
  <si>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</si>
  <si>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</si>
  <si>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</si>
  <si>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</si>
  <si>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</si>
  <si>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</si>
  <si>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</si>
  <si>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</si>
  <si>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</si>
  <si>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</si>
  <si>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</si>
  <si>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</si>
  <si>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</si>
  <si>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</si>
  <si>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</si>
  <si>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</si>
  <si>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</si>
  <si>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</si>
  <si>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</si>
  <si>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</si>
  <si>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</si>
  <si>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</si>
  <si>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</si>
  <si>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</si>
  <si>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</si>
  <si>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</si>
  <si>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</si>
  <si>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</si>
  <si>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</si>
  <si>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</si>
  <si>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t>
  </si>
  <si>
    <t xml:space="preserve">   3.本部门2023年度无财政拨款“三公”经费、行政参公单位机关运行经费支出，故《财政拨款“三公”经费、行政参公单位机关运行经费情况表》为空表。</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</si>
  <si>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</si>
  <si>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</si>
  <si>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</si>
  <si>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</si>
  <si>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2.本部门2023年度无一般公共预算财政拨款“三公”经费支出，故《一般公共预算财政拨款“三公”经费情况表》为空表。</t>
  </si>
  <si>
    <t>国有资产使用情况表</t>
  </si>
  <si>
    <r>
      <rPr>
        <sz val="10"/>
        <color indexed="8"/>
        <rFont val="仿宋_GB2312"/>
        <charset val="134"/>
      </rPr>
      <t>公开</t>
    </r>
    <r>
      <rPr>
        <sz val="10"/>
        <color indexed="8"/>
        <rFont val="Times New Roman"/>
        <charset val="0"/>
      </rPr>
      <t>12</t>
    </r>
    <r>
      <rPr>
        <sz val="10"/>
        <color indexed="8"/>
        <rFont val="仿宋_GB2312"/>
        <charset val="134"/>
      </rPr>
      <t>表</t>
    </r>
  </si>
  <si>
    <t>部门：</t>
  </si>
  <si>
    <t>大姚县石羊镇中心学校</t>
  </si>
  <si>
    <r>
      <rPr>
        <sz val="11"/>
        <color indexed="8"/>
        <rFont val="仿宋_GB2312"/>
        <charset val="134"/>
      </rPr>
      <t>项目</t>
    </r>
  </si>
  <si>
    <r>
      <rPr>
        <sz val="11"/>
        <color indexed="8"/>
        <rFont val="仿宋_GB2312"/>
        <charset val="134"/>
      </rPr>
      <t>行次</t>
    </r>
  </si>
  <si>
    <r>
      <rPr>
        <sz val="11"/>
        <color indexed="8"/>
        <rFont val="仿宋_GB2312"/>
        <charset val="134"/>
      </rPr>
      <t>资产总额</t>
    </r>
  </si>
  <si>
    <r>
      <rPr>
        <sz val="11"/>
        <color indexed="8"/>
        <rFont val="仿宋_GB2312"/>
        <charset val="134"/>
      </rPr>
      <t>资产原值合计</t>
    </r>
  </si>
  <si>
    <r>
      <rPr>
        <sz val="11"/>
        <color indexed="8"/>
        <rFont val="仿宋_GB2312"/>
        <charset val="134"/>
      </rPr>
      <t>流动资产</t>
    </r>
  </si>
  <si>
    <r>
      <rPr>
        <sz val="11"/>
        <color indexed="8"/>
        <rFont val="仿宋_GB2312"/>
        <charset val="134"/>
      </rPr>
      <t>固定资产</t>
    </r>
  </si>
  <si>
    <r>
      <rPr>
        <sz val="11"/>
        <color indexed="8"/>
        <rFont val="仿宋_GB2312"/>
        <charset val="134"/>
      </rPr>
      <t>对外投资</t>
    </r>
    <r>
      <rPr>
        <sz val="11"/>
        <color indexed="8"/>
        <rFont val="Times New Roman"/>
        <charset val="0"/>
      </rPr>
      <t>/</t>
    </r>
    <r>
      <rPr>
        <sz val="11"/>
        <color indexed="8"/>
        <rFont val="仿宋_GB2312"/>
        <charset val="134"/>
      </rPr>
      <t>有价证券</t>
    </r>
  </si>
  <si>
    <r>
      <rPr>
        <sz val="11"/>
        <color indexed="8"/>
        <rFont val="仿宋_GB2312"/>
        <charset val="134"/>
      </rPr>
      <t>在建工程</t>
    </r>
  </si>
  <si>
    <r>
      <rPr>
        <sz val="11"/>
        <color indexed="8"/>
        <rFont val="仿宋_GB2312"/>
        <charset val="134"/>
      </rPr>
      <t>无形资产</t>
    </r>
  </si>
  <si>
    <r>
      <rPr>
        <sz val="11"/>
        <color indexed="8"/>
        <rFont val="仿宋_GB2312"/>
        <charset val="134"/>
      </rPr>
      <t>其他资产</t>
    </r>
  </si>
  <si>
    <r>
      <rPr>
        <sz val="11"/>
        <color indexed="8"/>
        <rFont val="仿宋_GB2312"/>
        <charset val="134"/>
      </rPr>
      <t>小计</t>
    </r>
  </si>
  <si>
    <r>
      <rPr>
        <sz val="11"/>
        <color indexed="8"/>
        <rFont val="仿宋_GB2312"/>
        <charset val="134"/>
      </rPr>
      <t>房屋构筑物</t>
    </r>
  </si>
  <si>
    <r>
      <rPr>
        <sz val="11"/>
        <color indexed="8"/>
        <rFont val="仿宋_GB2312"/>
        <charset val="134"/>
      </rPr>
      <t>车辆</t>
    </r>
  </si>
  <si>
    <r>
      <rPr>
        <sz val="11"/>
        <color indexed="8"/>
        <rFont val="仿宋_GB2312"/>
        <charset val="134"/>
      </rPr>
      <t>单价</t>
    </r>
    <r>
      <rPr>
        <sz val="11"/>
        <color indexed="8"/>
        <rFont val="Times New Roman"/>
        <charset val="0"/>
      </rPr>
      <t>200</t>
    </r>
    <r>
      <rPr>
        <sz val="11"/>
        <color indexed="8"/>
        <rFont val="仿宋_GB2312"/>
        <charset val="134"/>
      </rPr>
      <t>万以上</t>
    </r>
    <r>
      <rPr>
        <sz val="11"/>
        <color indexed="8"/>
        <rFont val="Times New Roman"/>
        <charset val="0"/>
      </rPr>
      <t xml:space="preserve">
</t>
    </r>
    <r>
      <rPr>
        <sz val="11"/>
        <color indexed="8"/>
        <rFont val="仿宋_GB2312"/>
        <charset val="134"/>
      </rPr>
      <t>大型设备</t>
    </r>
  </si>
  <si>
    <r>
      <rPr>
        <sz val="12"/>
        <rFont val="仿宋_GB2312"/>
        <charset val="134"/>
      </rPr>
      <t>其他固定资产</t>
    </r>
  </si>
  <si>
    <r>
      <rPr>
        <sz val="11"/>
        <color indexed="8"/>
        <rFont val="仿宋_GB2312"/>
        <charset val="134"/>
      </rPr>
      <t>原值</t>
    </r>
  </si>
  <si>
    <r>
      <rPr>
        <sz val="11"/>
        <color indexed="8"/>
        <rFont val="仿宋_GB2312"/>
        <charset val="134"/>
      </rPr>
      <t>净值</t>
    </r>
  </si>
  <si>
    <r>
      <rPr>
        <sz val="11"/>
        <color indexed="8"/>
        <rFont val="仿宋_GB2312"/>
        <charset val="134"/>
      </rPr>
      <t>栏次</t>
    </r>
  </si>
  <si>
    <r>
      <rPr>
        <sz val="10"/>
        <color indexed="8"/>
        <rFont val="仿宋_GB2312"/>
        <charset val="134"/>
      </rPr>
      <t>合计</t>
    </r>
  </si>
  <si>
    <r>
      <rPr>
        <sz val="10"/>
        <rFont val="仿宋_GB2312"/>
        <charset val="0"/>
      </rPr>
      <t>注：</t>
    </r>
    <r>
      <rPr>
        <sz val="10"/>
        <rFont val="Times New Roman"/>
        <charset val="0"/>
      </rPr>
      <t>1.</t>
    </r>
    <r>
      <rPr>
        <sz val="10"/>
        <rFont val="仿宋_GB2312"/>
        <charset val="0"/>
      </rPr>
      <t>资产总额＝流动资产＋固定资产（净值）＋对外投资／有价证券＋在建工程＋无形资产（净值）＋其他资产（净值）；</t>
    </r>
    <r>
      <rPr>
        <sz val="10"/>
        <rFont val="Times New Roman"/>
        <charset val="0"/>
      </rPr>
      <t xml:space="preserve">
         2.</t>
    </r>
    <r>
      <rPr>
        <sz val="10"/>
        <rFont val="仿宋_GB2312"/>
        <charset val="0"/>
      </rPr>
      <t>资产原值合计</t>
    </r>
    <r>
      <rPr>
        <sz val="10"/>
        <rFont val="Times New Roman"/>
        <charset val="0"/>
      </rPr>
      <t>=</t>
    </r>
    <r>
      <rPr>
        <sz val="10"/>
        <rFont val="仿宋_GB2312"/>
        <charset val="0"/>
      </rPr>
      <t>流动资产＋固定资产（原值）＋对外投资／有价证券＋在建工程＋无形资产（原值）＋其他资产（原值）。</t>
    </r>
    <r>
      <rPr>
        <sz val="10"/>
        <rFont val="Times New Roman"/>
        <charset val="0"/>
      </rPr>
      <t xml:space="preserve">
     </t>
    </r>
  </si>
  <si>
    <t>公开13表</t>
  </si>
  <si>
    <t>2023年度部门整体支出绩效自评情况</t>
  </si>
  <si>
    <r>
      <rPr>
        <sz val="10"/>
        <color rgb="FF000000"/>
        <rFont val="Times New Roman"/>
        <charset val="134"/>
      </rPr>
      <t xml:space="preserve">    </t>
    </r>
    <r>
      <rPr>
        <sz val="10"/>
        <color rgb="FF000000"/>
        <rFont val="仿宋_GB2312"/>
        <charset val="134"/>
      </rPr>
      <t>部门：</t>
    </r>
    <r>
      <rPr>
        <sz val="10"/>
        <color rgb="FF000000"/>
        <rFont val="Times New Roman"/>
        <charset val="134"/>
      </rPr>
      <t xml:space="preserve"> </t>
    </r>
  </si>
  <si>
    <r>
      <rPr>
        <sz val="10"/>
        <color rgb="FF000000"/>
        <rFont val="仿宋_GB2312"/>
        <charset val="134"/>
      </rPr>
      <t>大姚县石羊镇中心学校</t>
    </r>
  </si>
  <si>
    <r>
      <rPr>
        <sz val="10"/>
        <color indexed="8"/>
        <rFont val="仿宋_GB2312"/>
        <charset val="134"/>
      </rPr>
      <t>一、部门</t>
    </r>
    <r>
      <rPr>
        <sz val="10"/>
        <color indexed="8"/>
        <rFont val="Times New Roman"/>
        <charset val="0"/>
      </rPr>
      <t xml:space="preserve">
</t>
    </r>
    <r>
      <rPr>
        <sz val="10"/>
        <color indexed="8"/>
        <rFont val="仿宋_GB2312"/>
        <charset val="134"/>
      </rPr>
      <t>基本情况</t>
    </r>
  </si>
  <si>
    <r>
      <rPr>
        <sz val="10"/>
        <color indexed="8"/>
        <rFont val="仿宋_GB2312"/>
        <charset val="134"/>
      </rPr>
      <t>（一）部门概况</t>
    </r>
  </si>
  <si>
    <r>
      <rPr>
        <sz val="10"/>
        <color rgb="FF000000"/>
        <rFont val="Times New Roman"/>
        <charset val="134"/>
      </rPr>
      <t xml:space="preserve">  </t>
    </r>
    <r>
      <rPr>
        <sz val="10"/>
        <color rgb="FF000000"/>
        <rFont val="仿宋_GB2312"/>
        <charset val="134"/>
      </rPr>
      <t>本部门纳入大姚县石羊中心小学学校</t>
    </r>
    <r>
      <rPr>
        <sz val="10"/>
        <color rgb="FF000000"/>
        <rFont val="Times New Roman"/>
        <charset val="134"/>
      </rPr>
      <t>2023</t>
    </r>
    <r>
      <rPr>
        <sz val="10"/>
        <color rgb="FF000000"/>
        <rFont val="仿宋_GB2312"/>
        <charset val="134"/>
      </rPr>
      <t>年度部门决算编报的单位共</t>
    </r>
    <r>
      <rPr>
        <sz val="10"/>
        <color rgb="FF000000"/>
        <rFont val="Times New Roman"/>
        <charset val="134"/>
      </rPr>
      <t>1</t>
    </r>
    <r>
      <rPr>
        <sz val="10"/>
        <color rgb="FF000000"/>
        <rFont val="仿宋_GB2312"/>
        <charset val="134"/>
      </rPr>
      <t>个。其中：行政单位</t>
    </r>
    <r>
      <rPr>
        <sz val="10"/>
        <color rgb="FF000000"/>
        <rFont val="Times New Roman"/>
        <charset val="134"/>
      </rPr>
      <t>0</t>
    </r>
    <r>
      <rPr>
        <sz val="10"/>
        <color rgb="FF000000"/>
        <rFont val="仿宋_GB2312"/>
        <charset val="134"/>
      </rPr>
      <t>个，参照公务员法管理的事业单位</t>
    </r>
    <r>
      <rPr>
        <sz val="10"/>
        <color rgb="FF000000"/>
        <rFont val="Times New Roman"/>
        <charset val="134"/>
      </rPr>
      <t>0</t>
    </r>
    <r>
      <rPr>
        <sz val="10"/>
        <color rgb="FF000000"/>
        <rFont val="仿宋_GB2312"/>
        <charset val="134"/>
      </rPr>
      <t>个，其他事业单位</t>
    </r>
    <r>
      <rPr>
        <sz val="10"/>
        <color rgb="FF000000"/>
        <rFont val="Times New Roman"/>
        <charset val="134"/>
      </rPr>
      <t>1</t>
    </r>
    <r>
      <rPr>
        <sz val="10"/>
        <color rgb="FF000000"/>
        <rFont val="仿宋_GB2312"/>
        <charset val="134"/>
      </rPr>
      <t>个。我部门共设置</t>
    </r>
    <r>
      <rPr>
        <sz val="10"/>
        <color rgb="FF000000"/>
        <rFont val="Times New Roman"/>
        <charset val="134"/>
      </rPr>
      <t>6</t>
    </r>
    <r>
      <rPr>
        <sz val="10"/>
        <color rgb="FF000000"/>
        <rFont val="仿宋_GB2312"/>
        <charset val="134"/>
      </rPr>
      <t>个内设机构，包括办公室、教科室、工会室、校舍安全中心、成职教室及财务室等。</t>
    </r>
    <r>
      <rPr>
        <sz val="10"/>
        <color rgb="FF000000"/>
        <rFont val="Times New Roman"/>
        <charset val="134"/>
      </rPr>
      <t xml:space="preserve">   </t>
    </r>
    <r>
      <rPr>
        <sz val="10"/>
        <color rgb="FF000000"/>
        <rFont val="仿宋_GB2312"/>
        <charset val="134"/>
      </rPr>
      <t>本部门</t>
    </r>
    <r>
      <rPr>
        <sz val="10"/>
        <color rgb="FF000000"/>
        <rFont val="Times New Roman"/>
        <charset val="134"/>
      </rPr>
      <t>2023</t>
    </r>
    <r>
      <rPr>
        <sz val="10"/>
        <color rgb="FF000000"/>
        <rFont val="仿宋_GB2312"/>
        <charset val="134"/>
      </rPr>
      <t>年末实有人员编制</t>
    </r>
    <r>
      <rPr>
        <sz val="10"/>
        <color rgb="FF000000"/>
        <rFont val="Times New Roman"/>
        <charset val="134"/>
      </rPr>
      <t>122</t>
    </r>
    <r>
      <rPr>
        <sz val="10"/>
        <color rgb="FF000000"/>
        <rFont val="仿宋_GB2312"/>
        <charset val="134"/>
      </rPr>
      <t>人。其中：行政编制</t>
    </r>
    <r>
      <rPr>
        <sz val="10"/>
        <color rgb="FF000000"/>
        <rFont val="Times New Roman"/>
        <charset val="134"/>
      </rPr>
      <t>0</t>
    </r>
    <r>
      <rPr>
        <sz val="10"/>
        <color rgb="FF000000"/>
        <rFont val="仿宋_GB2312"/>
        <charset val="134"/>
      </rPr>
      <t>人（含行政工勤编制</t>
    </r>
    <r>
      <rPr>
        <sz val="10"/>
        <color rgb="FF000000"/>
        <rFont val="Times New Roman"/>
        <charset val="134"/>
      </rPr>
      <t>0</t>
    </r>
    <r>
      <rPr>
        <sz val="10"/>
        <color rgb="FF000000"/>
        <rFont val="仿宋_GB2312"/>
        <charset val="134"/>
      </rPr>
      <t>人），事业编制</t>
    </r>
    <r>
      <rPr>
        <sz val="10"/>
        <color rgb="FF000000"/>
        <rFont val="Times New Roman"/>
        <charset val="134"/>
      </rPr>
      <t>122</t>
    </r>
    <r>
      <rPr>
        <sz val="10"/>
        <color rgb="FF000000"/>
        <rFont val="仿宋_GB2312"/>
        <charset val="134"/>
      </rPr>
      <t>人（含参公管理事业编制</t>
    </r>
    <r>
      <rPr>
        <sz val="10"/>
        <color rgb="FF000000"/>
        <rFont val="Times New Roman"/>
        <charset val="134"/>
      </rPr>
      <t>0</t>
    </r>
    <r>
      <rPr>
        <sz val="10"/>
        <color rgb="FF000000"/>
        <rFont val="仿宋_GB2312"/>
        <charset val="134"/>
      </rPr>
      <t>人）；在职在编实有行政人员</t>
    </r>
    <r>
      <rPr>
        <sz val="10"/>
        <color rgb="FF000000"/>
        <rFont val="Times New Roman"/>
        <charset val="134"/>
      </rPr>
      <t>0</t>
    </r>
    <r>
      <rPr>
        <sz val="10"/>
        <color rgb="FF000000"/>
        <rFont val="仿宋_GB2312"/>
        <charset val="134"/>
      </rPr>
      <t>人（含行政工勤人员</t>
    </r>
    <r>
      <rPr>
        <sz val="10"/>
        <color rgb="FF000000"/>
        <rFont val="Times New Roman"/>
        <charset val="134"/>
      </rPr>
      <t>0</t>
    </r>
    <r>
      <rPr>
        <sz val="10"/>
        <color rgb="FF000000"/>
        <rFont val="仿宋_GB2312"/>
        <charset val="134"/>
      </rPr>
      <t>人），事业人员</t>
    </r>
    <r>
      <rPr>
        <sz val="10"/>
        <color rgb="FF000000"/>
        <rFont val="Times New Roman"/>
        <charset val="134"/>
      </rPr>
      <t>114</t>
    </r>
    <r>
      <rPr>
        <sz val="10"/>
        <color rgb="FF000000"/>
        <rFont val="仿宋_GB2312"/>
        <charset val="134"/>
      </rPr>
      <t>人（含参公管理事业人员</t>
    </r>
    <r>
      <rPr>
        <sz val="10"/>
        <color rgb="FF000000"/>
        <rFont val="Times New Roman"/>
        <charset val="134"/>
      </rPr>
      <t>0</t>
    </r>
    <r>
      <rPr>
        <sz val="10"/>
        <color rgb="FF000000"/>
        <rFont val="仿宋_GB2312"/>
        <charset val="134"/>
      </rPr>
      <t>人）。尚未移交养老保险基金发放养老金的离退休人员</t>
    </r>
    <r>
      <rPr>
        <sz val="10"/>
        <color rgb="FF000000"/>
        <rFont val="Times New Roman"/>
        <charset val="134"/>
      </rPr>
      <t>0</t>
    </r>
    <r>
      <rPr>
        <sz val="10"/>
        <color rgb="FF000000"/>
        <rFont val="仿宋_GB2312"/>
        <charset val="134"/>
      </rPr>
      <t>人（离休</t>
    </r>
    <r>
      <rPr>
        <sz val="10"/>
        <color rgb="FF000000"/>
        <rFont val="Times New Roman"/>
        <charset val="134"/>
      </rPr>
      <t>0</t>
    </r>
    <r>
      <rPr>
        <sz val="10"/>
        <color rgb="FF000000"/>
        <rFont val="仿宋_GB2312"/>
        <charset val="134"/>
      </rPr>
      <t>人，退休</t>
    </r>
    <r>
      <rPr>
        <sz val="10"/>
        <color rgb="FF000000"/>
        <rFont val="Times New Roman"/>
        <charset val="134"/>
      </rPr>
      <t>0</t>
    </r>
    <r>
      <rPr>
        <sz val="10"/>
        <color rgb="FF000000"/>
        <rFont val="仿宋_GB2312"/>
        <charset val="134"/>
      </rPr>
      <t>人）；由养老保险基金发放养老金的离退休人员</t>
    </r>
    <r>
      <rPr>
        <sz val="10"/>
        <color rgb="FF000000"/>
        <rFont val="Times New Roman"/>
        <charset val="134"/>
      </rPr>
      <t>102</t>
    </r>
    <r>
      <rPr>
        <sz val="10"/>
        <color rgb="FF000000"/>
        <rFont val="仿宋_GB2312"/>
        <charset val="134"/>
      </rPr>
      <t>人（离休</t>
    </r>
    <r>
      <rPr>
        <sz val="10"/>
        <color rgb="FF000000"/>
        <rFont val="Times New Roman"/>
        <charset val="134"/>
      </rPr>
      <t>0</t>
    </r>
    <r>
      <rPr>
        <sz val="10"/>
        <color rgb="FF000000"/>
        <rFont val="仿宋_GB2312"/>
        <charset val="134"/>
      </rPr>
      <t>人，退休</t>
    </r>
    <r>
      <rPr>
        <sz val="10"/>
        <color rgb="FF000000"/>
        <rFont val="Times New Roman"/>
        <charset val="134"/>
      </rPr>
      <t>102</t>
    </r>
    <r>
      <rPr>
        <sz val="10"/>
        <color rgb="FF000000"/>
        <rFont val="仿宋_GB2312"/>
        <charset val="134"/>
      </rPr>
      <t>人）。本部门实有车辆编制</t>
    </r>
    <r>
      <rPr>
        <sz val="10"/>
        <color rgb="FF000000"/>
        <rFont val="Times New Roman"/>
        <charset val="134"/>
      </rPr>
      <t>0</t>
    </r>
    <r>
      <rPr>
        <sz val="10"/>
        <color rgb="FF000000"/>
        <rFont val="仿宋_GB2312"/>
        <charset val="134"/>
      </rPr>
      <t>辆，在编实有车辆</t>
    </r>
    <r>
      <rPr>
        <sz val="10"/>
        <color rgb="FF000000"/>
        <rFont val="Times New Roman"/>
        <charset val="134"/>
      </rPr>
      <t>0</t>
    </r>
    <r>
      <rPr>
        <sz val="10"/>
        <color rgb="FF000000"/>
        <rFont val="仿宋_GB2312"/>
        <charset val="134"/>
      </rPr>
      <t>辆。</t>
    </r>
  </si>
  <si>
    <r>
      <rPr>
        <sz val="10"/>
        <color indexed="8"/>
        <rFont val="仿宋_GB2312"/>
        <charset val="134"/>
      </rPr>
      <t>（二）部门绩效目标的设立情况</t>
    </r>
  </si>
  <si>
    <r>
      <rPr>
        <sz val="10"/>
        <color rgb="FF000000"/>
        <rFont val="仿宋_GB2312"/>
        <charset val="134"/>
      </rPr>
      <t>一是规范立项项目。</t>
    </r>
    <r>
      <rPr>
        <sz val="10"/>
        <color rgb="FF000000"/>
        <rFont val="Times New Roman"/>
        <charset val="134"/>
      </rPr>
      <t>2023</t>
    </r>
    <r>
      <rPr>
        <sz val="10"/>
        <color rgb="FF000000"/>
        <rFont val="仿宋_GB2312"/>
        <charset val="134"/>
      </rPr>
      <t>年本单位依据《大姚县</t>
    </r>
    <r>
      <rPr>
        <sz val="10"/>
        <color rgb="FF000000"/>
        <rFont val="Times New Roman"/>
        <charset val="134"/>
      </rPr>
      <t>2023</t>
    </r>
    <r>
      <rPr>
        <sz val="10"/>
        <color rgb="FF000000"/>
        <rFont val="仿宋_GB2312"/>
        <charset val="134"/>
      </rPr>
      <t>年部门预算编制实施方案》、《国家中长期教育改革与发展规划纲要（</t>
    </r>
    <r>
      <rPr>
        <sz val="10"/>
        <color rgb="FF000000"/>
        <rFont val="Times New Roman"/>
        <charset val="134"/>
      </rPr>
      <t>2021-2030</t>
    </r>
    <r>
      <rPr>
        <sz val="10"/>
        <color rgb="FF000000"/>
        <rFont val="仿宋_GB2312"/>
        <charset val="134"/>
      </rPr>
      <t>）》和《大姚县教育发展</t>
    </r>
    <r>
      <rPr>
        <sz val="10"/>
        <color rgb="FF000000"/>
        <rFont val="Times New Roman"/>
        <charset val="134"/>
      </rPr>
      <t>“</t>
    </r>
    <r>
      <rPr>
        <sz val="10"/>
        <color rgb="FF000000"/>
        <rFont val="仿宋_GB2312"/>
        <charset val="134"/>
      </rPr>
      <t>十四五”规划》设立预算项目，坚持先有项目再安排预算，并按轻重缓急的原则对项目排序，保障了重点项目的支出安排，所提交的文件依据、材料符合相关要求，事前已经过必要的可行性研究、风险评估、集体决策。二是合理设置绩效目标。绩效目标符合国家相关法律法规、国民经济发展规划和党委政府决策，目标紧紧围绕促进教育体育事业发展所必需，项目预期产出效益和效果符合正常的业绩水平。三是明确绩效指标。本单位绩效指标按产出指标、效益指标、满意度指标三大块指标进行设置，各块指标已细化，并与项目年度任务数或计划数相对应。</t>
    </r>
  </si>
  <si>
    <r>
      <rPr>
        <sz val="10"/>
        <color indexed="8"/>
        <rFont val="仿宋_GB2312"/>
        <charset val="134"/>
      </rPr>
      <t>（三）部门整体收支情况</t>
    </r>
  </si>
  <si>
    <r>
      <rPr>
        <sz val="10"/>
        <color rgb="FF000000"/>
        <rFont val="Times New Roman"/>
        <charset val="0"/>
      </rPr>
      <t xml:space="preserve">1.  </t>
    </r>
    <r>
      <rPr>
        <sz val="10"/>
        <color rgb="FF000000"/>
        <rFont val="仿宋_GB2312"/>
        <charset val="0"/>
      </rPr>
      <t>大姚县石羊镇中心学校</t>
    </r>
    <r>
      <rPr>
        <sz val="10"/>
        <color rgb="FF000000"/>
        <rFont val="Times New Roman"/>
        <charset val="0"/>
      </rPr>
      <t>2023</t>
    </r>
    <r>
      <rPr>
        <sz val="10"/>
        <color rgb="FF000000"/>
        <rFont val="仿宋_GB2312"/>
        <charset val="0"/>
      </rPr>
      <t>年度收入合计</t>
    </r>
    <r>
      <rPr>
        <sz val="10"/>
        <color rgb="FF000000"/>
        <rFont val="Times New Roman"/>
        <charset val="0"/>
      </rPr>
      <t>31367289.13</t>
    </r>
    <r>
      <rPr>
        <sz val="10"/>
        <color rgb="FF000000"/>
        <rFont val="仿宋_GB2312"/>
        <charset val="0"/>
      </rPr>
      <t>元。其中：财政拨款收入</t>
    </r>
    <r>
      <rPr>
        <sz val="10"/>
        <color rgb="FF000000"/>
        <rFont val="Times New Roman"/>
        <charset val="0"/>
      </rPr>
      <t>31360186.65</t>
    </r>
    <r>
      <rPr>
        <sz val="10"/>
        <color rgb="FF000000"/>
        <rFont val="仿宋_GB2312"/>
        <charset val="0"/>
      </rPr>
      <t>元，占总收入的</t>
    </r>
    <r>
      <rPr>
        <sz val="10"/>
        <color rgb="FF000000"/>
        <rFont val="Times New Roman"/>
        <charset val="0"/>
      </rPr>
      <t>99.98%</t>
    </r>
    <r>
      <rPr>
        <sz val="10"/>
        <color rgb="FF000000"/>
        <rFont val="仿宋_GB2312"/>
        <charset val="0"/>
      </rPr>
      <t>；上级补助收入</t>
    </r>
    <r>
      <rPr>
        <sz val="10"/>
        <color rgb="FF000000"/>
        <rFont val="Times New Roman"/>
        <charset val="0"/>
      </rPr>
      <t>0.00</t>
    </r>
    <r>
      <rPr>
        <sz val="10"/>
        <color rgb="FF000000"/>
        <rFont val="仿宋_GB2312"/>
        <charset val="0"/>
      </rPr>
      <t>元，占总收入的</t>
    </r>
    <r>
      <rPr>
        <sz val="10"/>
        <color rgb="FF000000"/>
        <rFont val="Times New Roman"/>
        <charset val="0"/>
      </rPr>
      <t>0.00%</t>
    </r>
    <r>
      <rPr>
        <sz val="10"/>
        <color rgb="FF000000"/>
        <rFont val="仿宋_GB2312"/>
        <charset val="0"/>
      </rPr>
      <t>；事业收入</t>
    </r>
    <r>
      <rPr>
        <sz val="10"/>
        <color rgb="FF000000"/>
        <rFont val="Times New Roman"/>
        <charset val="0"/>
      </rPr>
      <t>0.00</t>
    </r>
    <r>
      <rPr>
        <sz val="10"/>
        <color rgb="FF000000"/>
        <rFont val="仿宋_GB2312"/>
        <charset val="0"/>
      </rPr>
      <t>元（含教育收费</t>
    </r>
    <r>
      <rPr>
        <sz val="10"/>
        <color rgb="FF000000"/>
        <rFont val="Times New Roman"/>
        <charset val="0"/>
      </rPr>
      <t>0.00</t>
    </r>
    <r>
      <rPr>
        <sz val="10"/>
        <color rgb="FF000000"/>
        <rFont val="仿宋_GB2312"/>
        <charset val="0"/>
      </rPr>
      <t>元），占总收入的</t>
    </r>
    <r>
      <rPr>
        <sz val="10"/>
        <color rgb="FF000000"/>
        <rFont val="Times New Roman"/>
        <charset val="0"/>
      </rPr>
      <t>0.00%</t>
    </r>
    <r>
      <rPr>
        <sz val="10"/>
        <color rgb="FF000000"/>
        <rFont val="仿宋_GB2312"/>
        <charset val="0"/>
      </rPr>
      <t>；经营收入</t>
    </r>
    <r>
      <rPr>
        <sz val="10"/>
        <color rgb="FF000000"/>
        <rFont val="Times New Roman"/>
        <charset val="0"/>
      </rPr>
      <t>0.00</t>
    </r>
    <r>
      <rPr>
        <sz val="10"/>
        <color rgb="FF000000"/>
        <rFont val="仿宋_GB2312"/>
        <charset val="0"/>
      </rPr>
      <t>元，占总收入的</t>
    </r>
    <r>
      <rPr>
        <sz val="10"/>
        <color rgb="FF000000"/>
        <rFont val="Times New Roman"/>
        <charset val="0"/>
      </rPr>
      <t>0.00%</t>
    </r>
    <r>
      <rPr>
        <sz val="10"/>
        <color rgb="FF000000"/>
        <rFont val="仿宋_GB2312"/>
        <charset val="0"/>
      </rPr>
      <t>；附属单位上缴收入</t>
    </r>
    <r>
      <rPr>
        <sz val="10"/>
        <color rgb="FF000000"/>
        <rFont val="Times New Roman"/>
        <charset val="0"/>
      </rPr>
      <t>0.00</t>
    </r>
    <r>
      <rPr>
        <sz val="10"/>
        <color rgb="FF000000"/>
        <rFont val="仿宋_GB2312"/>
        <charset val="0"/>
      </rPr>
      <t>元，占总收入的</t>
    </r>
    <r>
      <rPr>
        <sz val="10"/>
        <color rgb="FF000000"/>
        <rFont val="Times New Roman"/>
        <charset val="0"/>
      </rPr>
      <t>0.00%</t>
    </r>
    <r>
      <rPr>
        <sz val="10"/>
        <color rgb="FF000000"/>
        <rFont val="仿宋_GB2312"/>
        <charset val="0"/>
      </rPr>
      <t>；其他收入</t>
    </r>
    <r>
      <rPr>
        <sz val="10"/>
        <color rgb="FF000000"/>
        <rFont val="Times New Roman"/>
        <charset val="0"/>
      </rPr>
      <t>7102.48</t>
    </r>
    <r>
      <rPr>
        <sz val="10"/>
        <color rgb="FF000000"/>
        <rFont val="仿宋_GB2312"/>
        <charset val="0"/>
      </rPr>
      <t>元，占总收入的</t>
    </r>
    <r>
      <rPr>
        <sz val="10"/>
        <color rgb="FF000000"/>
        <rFont val="Times New Roman"/>
        <charset val="0"/>
      </rPr>
      <t>0.02%</t>
    </r>
    <r>
      <rPr>
        <sz val="10"/>
        <color rgb="FF000000"/>
        <rFont val="仿宋_GB2312"/>
        <charset val="0"/>
      </rPr>
      <t>。</t>
    </r>
    <r>
      <rPr>
        <sz val="10"/>
        <color rgb="FF000000"/>
        <rFont val="Times New Roman"/>
        <charset val="0"/>
      </rPr>
      <t xml:space="preserve">
2. </t>
    </r>
    <r>
      <rPr>
        <sz val="10"/>
        <color rgb="FF000000"/>
        <rFont val="仿宋_GB2312"/>
        <charset val="0"/>
      </rPr>
      <t>大姚县石羊镇中心学校</t>
    </r>
    <r>
      <rPr>
        <sz val="10"/>
        <color rgb="FF000000"/>
        <rFont val="Times New Roman"/>
        <charset val="0"/>
      </rPr>
      <t>2023</t>
    </r>
    <r>
      <rPr>
        <sz val="10"/>
        <color rgb="FF000000"/>
        <rFont val="仿宋_GB2312"/>
        <charset val="0"/>
      </rPr>
      <t>年度支出合计</t>
    </r>
    <r>
      <rPr>
        <sz val="10"/>
        <color rgb="FF000000"/>
        <rFont val="Times New Roman"/>
        <charset val="0"/>
      </rPr>
      <t>31224113.87</t>
    </r>
    <r>
      <rPr>
        <sz val="10"/>
        <color rgb="FF000000"/>
        <rFont val="仿宋_GB2312"/>
        <charset val="0"/>
      </rPr>
      <t>元。其中：基本支出</t>
    </r>
    <r>
      <rPr>
        <sz val="10"/>
        <color rgb="FF000000"/>
        <rFont val="Times New Roman"/>
        <charset val="0"/>
      </rPr>
      <t>26346540.58</t>
    </r>
    <r>
      <rPr>
        <sz val="10"/>
        <color rgb="FF000000"/>
        <rFont val="仿宋_GB2312"/>
        <charset val="0"/>
      </rPr>
      <t>元，占总支出的</t>
    </r>
    <r>
      <rPr>
        <sz val="10"/>
        <color rgb="FF000000"/>
        <rFont val="Times New Roman"/>
        <charset val="0"/>
      </rPr>
      <t>84.38%</t>
    </r>
    <r>
      <rPr>
        <sz val="10"/>
        <color rgb="FF000000"/>
        <rFont val="仿宋_GB2312"/>
        <charset val="0"/>
      </rPr>
      <t>；项目支出</t>
    </r>
    <r>
      <rPr>
        <sz val="10"/>
        <color rgb="FF000000"/>
        <rFont val="Times New Roman"/>
        <charset val="0"/>
      </rPr>
      <t>4877573.29</t>
    </r>
    <r>
      <rPr>
        <sz val="10"/>
        <color rgb="FF000000"/>
        <rFont val="仿宋_GB2312"/>
        <charset val="0"/>
      </rPr>
      <t>元，占总支出的</t>
    </r>
    <r>
      <rPr>
        <sz val="10"/>
        <color rgb="FF000000"/>
        <rFont val="Times New Roman"/>
        <charset val="0"/>
      </rPr>
      <t>15.62%</t>
    </r>
    <r>
      <rPr>
        <sz val="10"/>
        <color rgb="FF000000"/>
        <rFont val="仿宋_GB2312"/>
        <charset val="0"/>
      </rPr>
      <t>；上缴上级支出</t>
    </r>
    <r>
      <rPr>
        <sz val="10"/>
        <color rgb="FF000000"/>
        <rFont val="Times New Roman"/>
        <charset val="0"/>
      </rPr>
      <t>0.00</t>
    </r>
    <r>
      <rPr>
        <sz val="10"/>
        <color rgb="FF000000"/>
        <rFont val="仿宋_GB2312"/>
        <charset val="0"/>
      </rPr>
      <t>元，占总支出的</t>
    </r>
    <r>
      <rPr>
        <sz val="10"/>
        <color rgb="FF000000"/>
        <rFont val="Times New Roman"/>
        <charset val="0"/>
      </rPr>
      <t>0.00</t>
    </r>
    <r>
      <rPr>
        <sz val="10"/>
        <color rgb="FF000000"/>
        <rFont val="仿宋_GB2312"/>
        <charset val="0"/>
      </rPr>
      <t>％；经营支出</t>
    </r>
    <r>
      <rPr>
        <sz val="10"/>
        <color rgb="FF000000"/>
        <rFont val="Times New Roman"/>
        <charset val="0"/>
      </rPr>
      <t>0.00</t>
    </r>
    <r>
      <rPr>
        <sz val="10"/>
        <color rgb="FF000000"/>
        <rFont val="仿宋_GB2312"/>
        <charset val="0"/>
      </rPr>
      <t>元，占总支出的</t>
    </r>
    <r>
      <rPr>
        <sz val="10"/>
        <color rgb="FF000000"/>
        <rFont val="Times New Roman"/>
        <charset val="0"/>
      </rPr>
      <t>0.00</t>
    </r>
    <r>
      <rPr>
        <sz val="10"/>
        <color rgb="FF000000"/>
        <rFont val="仿宋_GB2312"/>
        <charset val="0"/>
      </rPr>
      <t>％；对附属单位补助支出</t>
    </r>
    <r>
      <rPr>
        <sz val="10"/>
        <color rgb="FF000000"/>
        <rFont val="Times New Roman"/>
        <charset val="0"/>
      </rPr>
      <t>0.00</t>
    </r>
    <r>
      <rPr>
        <sz val="10"/>
        <color rgb="FF000000"/>
        <rFont val="仿宋_GB2312"/>
        <charset val="0"/>
      </rPr>
      <t>元，占总支出的</t>
    </r>
    <r>
      <rPr>
        <sz val="10"/>
        <color rgb="FF000000"/>
        <rFont val="Times New Roman"/>
        <charset val="0"/>
      </rPr>
      <t>0.00</t>
    </r>
    <r>
      <rPr>
        <sz val="10"/>
        <color rgb="FF000000"/>
        <rFont val="仿宋_GB2312"/>
        <charset val="0"/>
      </rPr>
      <t>％。</t>
    </r>
  </si>
  <si>
    <r>
      <rPr>
        <sz val="10"/>
        <color indexed="8"/>
        <rFont val="仿宋_GB2312"/>
        <charset val="134"/>
      </rPr>
      <t>（四）部门预算管理制度建设情况</t>
    </r>
  </si>
  <si>
    <r>
      <rPr>
        <sz val="10"/>
        <color indexed="8"/>
        <rFont val="仿宋_GB2312"/>
        <charset val="134"/>
      </rPr>
      <t>一是建立健全管理制度。主管部门制定下发了《大姚县公办学校财务统一核算管理实施办法》《大姚县学校国有资产管理办法》《大姚县学生食堂管理规定》《大姚县教育经费管理使用暂行办法》《大姚县义务教育阶段寄宿生生活补助资金管理办法》《大姚县差旅费会议费管理办法》《大姚县教育体育系统建设项目管理实施办法》等管理办法，县人民政府制定下发了《大姚县人民政府办公室关于印发大姚县乡镇工作岗位补贴实施办法的通知》《大姚县人民政府办公室关于印发大姚县山区乡镇学前教育学生资助实施办法（试行）的通知》等项目资金实施办法，进一步规范了项目资金管理行为，提高了项目管理水平及项目资金使用效益。二是合规使用资金。资金使用符合国家财经法规和财务管理制度以及有关专项资金管理办法的规定，资金的拨付有完整的审批程序和手续，资金使用符合项目预算批复或合同规定的用途，不存在截留、挤占、挪用和虚列支出等情况。</t>
    </r>
  </si>
  <si>
    <r>
      <rPr>
        <sz val="10"/>
        <color indexed="8"/>
        <rFont val="仿宋_GB2312"/>
        <charset val="134"/>
      </rPr>
      <t>（五）严控</t>
    </r>
    <r>
      <rPr>
        <sz val="10"/>
        <color indexed="8"/>
        <rFont val="Times New Roman"/>
        <charset val="0"/>
      </rPr>
      <t>“</t>
    </r>
    <r>
      <rPr>
        <sz val="10"/>
        <color indexed="8"/>
        <rFont val="仿宋_GB2312"/>
        <charset val="134"/>
      </rPr>
      <t>三公经费</t>
    </r>
    <r>
      <rPr>
        <sz val="10"/>
        <color indexed="8"/>
        <rFont val="Times New Roman"/>
        <charset val="0"/>
      </rPr>
      <t>”</t>
    </r>
    <r>
      <rPr>
        <sz val="10"/>
        <color indexed="8"/>
        <rFont val="仿宋_GB2312"/>
        <charset val="134"/>
      </rPr>
      <t>支出情况</t>
    </r>
  </si>
  <si>
    <r>
      <rPr>
        <sz val="10"/>
        <color theme="1"/>
        <rFont val="仿宋_GB2312"/>
        <charset val="134"/>
      </rPr>
      <t>单位严格按照厉行节约有关规定，严格控制</t>
    </r>
    <r>
      <rPr>
        <sz val="10"/>
        <color rgb="FF000000"/>
        <rFont val="Times New Roman"/>
        <charset val="134"/>
      </rPr>
      <t>“</t>
    </r>
    <r>
      <rPr>
        <sz val="10"/>
        <color theme="1"/>
        <rFont val="仿宋_GB2312"/>
        <charset val="134"/>
      </rPr>
      <t>三公经费</t>
    </r>
    <r>
      <rPr>
        <sz val="10"/>
        <color rgb="FF000000"/>
        <rFont val="Times New Roman"/>
        <charset val="134"/>
      </rPr>
      <t>”</t>
    </r>
    <r>
      <rPr>
        <sz val="10"/>
        <color theme="1"/>
        <rFont val="仿宋_GB2312"/>
        <charset val="134"/>
      </rPr>
      <t>支出。</t>
    </r>
    <r>
      <rPr>
        <sz val="10"/>
        <rFont val="Times New Roman"/>
        <charset val="134"/>
      </rPr>
      <t>2023</t>
    </r>
    <r>
      <rPr>
        <sz val="10"/>
        <rFont val="仿宋_GB2312"/>
        <charset val="134"/>
      </rPr>
      <t>年度财政拨款</t>
    </r>
    <r>
      <rPr>
        <sz val="10"/>
        <rFont val="Times New Roman"/>
        <charset val="134"/>
      </rPr>
      <t>“</t>
    </r>
    <r>
      <rPr>
        <sz val="10"/>
        <rFont val="仿宋_GB2312"/>
        <charset val="134"/>
      </rPr>
      <t>三公</t>
    </r>
    <r>
      <rPr>
        <sz val="10"/>
        <rFont val="Times New Roman"/>
        <charset val="134"/>
      </rPr>
      <t>”</t>
    </r>
    <r>
      <rPr>
        <sz val="10"/>
        <rFont val="仿宋_GB2312"/>
        <charset val="134"/>
      </rPr>
      <t>经费支出决算中，财政拨款</t>
    </r>
    <r>
      <rPr>
        <sz val="10"/>
        <rFont val="Times New Roman"/>
        <charset val="134"/>
      </rPr>
      <t>“</t>
    </r>
    <r>
      <rPr>
        <sz val="10"/>
        <rFont val="仿宋_GB2312"/>
        <charset val="134"/>
      </rPr>
      <t>三公</t>
    </r>
    <r>
      <rPr>
        <sz val="10"/>
        <rFont val="Times New Roman"/>
        <charset val="134"/>
      </rPr>
      <t>”</t>
    </r>
    <r>
      <rPr>
        <sz val="10"/>
        <rFont val="仿宋_GB2312"/>
        <charset val="134"/>
      </rPr>
      <t>经费支出年初预算为</t>
    </r>
    <r>
      <rPr>
        <sz val="10"/>
        <rFont val="Times New Roman"/>
        <charset val="134"/>
      </rPr>
      <t>0.00</t>
    </r>
    <r>
      <rPr>
        <sz val="10"/>
        <rFont val="仿宋_GB2312"/>
        <charset val="134"/>
      </rPr>
      <t>元，决算为</t>
    </r>
    <r>
      <rPr>
        <sz val="10"/>
        <rFont val="Times New Roman"/>
        <charset val="134"/>
      </rPr>
      <t>0.00</t>
    </r>
    <r>
      <rPr>
        <sz val="10"/>
        <rFont val="仿宋_GB2312"/>
        <charset val="134"/>
      </rPr>
      <t>元，完成年初预算的</t>
    </r>
    <r>
      <rPr>
        <sz val="10"/>
        <rFont val="Times New Roman"/>
        <charset val="134"/>
      </rPr>
      <t>0.00%</t>
    </r>
    <r>
      <rPr>
        <sz val="10"/>
        <rFont val="仿宋_GB2312"/>
        <charset val="134"/>
      </rPr>
      <t>。其中：因公出国（境）费支出年初预算为</t>
    </r>
    <r>
      <rPr>
        <sz val="10"/>
        <rFont val="Times New Roman"/>
        <charset val="134"/>
      </rPr>
      <t>0.00</t>
    </r>
    <r>
      <rPr>
        <sz val="10"/>
        <rFont val="仿宋_GB2312"/>
        <charset val="134"/>
      </rPr>
      <t>元，决算为</t>
    </r>
    <r>
      <rPr>
        <sz val="10"/>
        <rFont val="Times New Roman"/>
        <charset val="134"/>
      </rPr>
      <t>0.00</t>
    </r>
    <r>
      <rPr>
        <sz val="10"/>
        <rFont val="仿宋_GB2312"/>
        <charset val="134"/>
      </rPr>
      <t>元，占财政拨款</t>
    </r>
    <r>
      <rPr>
        <sz val="10"/>
        <rFont val="Times New Roman"/>
        <charset val="134"/>
      </rPr>
      <t>“</t>
    </r>
    <r>
      <rPr>
        <sz val="10"/>
        <rFont val="仿宋_GB2312"/>
        <charset val="134"/>
      </rPr>
      <t>三公</t>
    </r>
    <r>
      <rPr>
        <sz val="10"/>
        <rFont val="Times New Roman"/>
        <charset val="134"/>
      </rPr>
      <t>”</t>
    </r>
    <r>
      <rPr>
        <sz val="10"/>
        <rFont val="仿宋_GB2312"/>
        <charset val="134"/>
      </rPr>
      <t>经费总支出决算的</t>
    </r>
    <r>
      <rPr>
        <sz val="10"/>
        <rFont val="Times New Roman"/>
        <charset val="134"/>
      </rPr>
      <t>0.00%</t>
    </r>
    <r>
      <rPr>
        <sz val="10"/>
        <rFont val="仿宋_GB2312"/>
        <charset val="134"/>
      </rPr>
      <t>，完成年初预算的</t>
    </r>
    <r>
      <rPr>
        <sz val="10"/>
        <rFont val="Times New Roman"/>
        <charset val="134"/>
      </rPr>
      <t>0.00%</t>
    </r>
    <r>
      <rPr>
        <sz val="10"/>
        <rFont val="仿宋_GB2312"/>
        <charset val="134"/>
      </rPr>
      <t>；公务用车购置费支出年初预算为</t>
    </r>
    <r>
      <rPr>
        <sz val="10"/>
        <rFont val="Times New Roman"/>
        <charset val="134"/>
      </rPr>
      <t>0.00</t>
    </r>
    <r>
      <rPr>
        <sz val="10"/>
        <rFont val="仿宋_GB2312"/>
        <charset val="134"/>
      </rPr>
      <t>元，决算为</t>
    </r>
    <r>
      <rPr>
        <sz val="10"/>
        <rFont val="Times New Roman"/>
        <charset val="134"/>
      </rPr>
      <t>0.00</t>
    </r>
    <r>
      <rPr>
        <sz val="10"/>
        <rFont val="仿宋_GB2312"/>
        <charset val="134"/>
      </rPr>
      <t>元，占财政拨款</t>
    </r>
    <r>
      <rPr>
        <sz val="10"/>
        <rFont val="Times New Roman"/>
        <charset val="134"/>
      </rPr>
      <t>“</t>
    </r>
    <r>
      <rPr>
        <sz val="10"/>
        <rFont val="仿宋_GB2312"/>
        <charset val="134"/>
      </rPr>
      <t>三公</t>
    </r>
    <r>
      <rPr>
        <sz val="10"/>
        <rFont val="Times New Roman"/>
        <charset val="134"/>
      </rPr>
      <t>”</t>
    </r>
    <r>
      <rPr>
        <sz val="10"/>
        <rFont val="仿宋_GB2312"/>
        <charset val="134"/>
      </rPr>
      <t>经费总支出决算的</t>
    </r>
    <r>
      <rPr>
        <sz val="10"/>
        <rFont val="Times New Roman"/>
        <charset val="134"/>
      </rPr>
      <t>0.00%</t>
    </r>
    <r>
      <rPr>
        <sz val="10"/>
        <rFont val="仿宋_GB2312"/>
        <charset val="134"/>
      </rPr>
      <t>，完成年初预算的</t>
    </r>
    <r>
      <rPr>
        <sz val="10"/>
        <rFont val="Times New Roman"/>
        <charset val="134"/>
      </rPr>
      <t>0.00%</t>
    </r>
    <r>
      <rPr>
        <sz val="10"/>
        <rFont val="仿宋_GB2312"/>
        <charset val="134"/>
      </rPr>
      <t>；公务用车运行维护费支出年初预算为</t>
    </r>
    <r>
      <rPr>
        <sz val="10"/>
        <rFont val="Times New Roman"/>
        <charset val="134"/>
      </rPr>
      <t>0.00</t>
    </r>
    <r>
      <rPr>
        <sz val="10"/>
        <rFont val="仿宋_GB2312"/>
        <charset val="134"/>
      </rPr>
      <t>元，决算为</t>
    </r>
    <r>
      <rPr>
        <sz val="10"/>
        <rFont val="Times New Roman"/>
        <charset val="134"/>
      </rPr>
      <t>0.00</t>
    </r>
    <r>
      <rPr>
        <sz val="10"/>
        <rFont val="仿宋_GB2312"/>
        <charset val="134"/>
      </rPr>
      <t>元，占财政拨款</t>
    </r>
    <r>
      <rPr>
        <sz val="10"/>
        <rFont val="Times New Roman"/>
        <charset val="134"/>
      </rPr>
      <t>“</t>
    </r>
    <r>
      <rPr>
        <sz val="10"/>
        <rFont val="仿宋_GB2312"/>
        <charset val="134"/>
      </rPr>
      <t>三公</t>
    </r>
    <r>
      <rPr>
        <sz val="10"/>
        <rFont val="Times New Roman"/>
        <charset val="134"/>
      </rPr>
      <t>”</t>
    </r>
    <r>
      <rPr>
        <sz val="10"/>
        <rFont val="仿宋_GB2312"/>
        <charset val="134"/>
      </rPr>
      <t>经费总支出决算的</t>
    </r>
    <r>
      <rPr>
        <sz val="10"/>
        <rFont val="Times New Roman"/>
        <charset val="134"/>
      </rPr>
      <t>0.00%</t>
    </r>
    <r>
      <rPr>
        <sz val="10"/>
        <rFont val="仿宋_GB2312"/>
        <charset val="134"/>
      </rPr>
      <t>，完成年初预算的</t>
    </r>
    <r>
      <rPr>
        <sz val="10"/>
        <rFont val="Times New Roman"/>
        <charset val="134"/>
      </rPr>
      <t>0.00%</t>
    </r>
    <r>
      <rPr>
        <sz val="10"/>
        <rFont val="仿宋_GB2312"/>
        <charset val="134"/>
      </rPr>
      <t>；公务接待费支出年初预算为</t>
    </r>
    <r>
      <rPr>
        <sz val="10"/>
        <rFont val="Times New Roman"/>
        <charset val="134"/>
      </rPr>
      <t>0.00</t>
    </r>
    <r>
      <rPr>
        <sz val="10"/>
        <rFont val="仿宋_GB2312"/>
        <charset val="134"/>
      </rPr>
      <t>元，决算为</t>
    </r>
    <r>
      <rPr>
        <sz val="10"/>
        <rFont val="Times New Roman"/>
        <charset val="134"/>
      </rPr>
      <t>0.00</t>
    </r>
    <r>
      <rPr>
        <sz val="10"/>
        <rFont val="仿宋_GB2312"/>
        <charset val="134"/>
      </rPr>
      <t>元，占财政拨款</t>
    </r>
    <r>
      <rPr>
        <sz val="10"/>
        <rFont val="Times New Roman"/>
        <charset val="134"/>
      </rPr>
      <t>“</t>
    </r>
    <r>
      <rPr>
        <sz val="10"/>
        <rFont val="仿宋_GB2312"/>
        <charset val="134"/>
      </rPr>
      <t>三公</t>
    </r>
    <r>
      <rPr>
        <sz val="10"/>
        <rFont val="Times New Roman"/>
        <charset val="134"/>
      </rPr>
      <t>”</t>
    </r>
    <r>
      <rPr>
        <sz val="10"/>
        <rFont val="仿宋_GB2312"/>
        <charset val="134"/>
      </rPr>
      <t>经费总支出决算的</t>
    </r>
    <r>
      <rPr>
        <sz val="10"/>
        <rFont val="Times New Roman"/>
        <charset val="134"/>
      </rPr>
      <t>0.00%</t>
    </r>
    <r>
      <rPr>
        <sz val="10"/>
        <rFont val="仿宋_GB2312"/>
        <charset val="134"/>
      </rPr>
      <t>，完成年初预算的</t>
    </r>
    <r>
      <rPr>
        <sz val="10"/>
        <rFont val="Times New Roman"/>
        <charset val="134"/>
      </rPr>
      <t>0.00%</t>
    </r>
    <r>
      <rPr>
        <sz val="10"/>
        <rFont val="仿宋_GB2312"/>
        <charset val="134"/>
      </rPr>
      <t>，具体是国内接待费支出决算</t>
    </r>
    <r>
      <rPr>
        <sz val="10"/>
        <rFont val="Times New Roman"/>
        <charset val="134"/>
      </rPr>
      <t>0.00</t>
    </r>
    <r>
      <rPr>
        <sz val="10"/>
        <rFont val="仿宋_GB2312"/>
        <charset val="134"/>
      </rPr>
      <t>元（其中：外事接待费支出决算</t>
    </r>
    <r>
      <rPr>
        <sz val="10"/>
        <rFont val="Times New Roman"/>
        <charset val="134"/>
      </rPr>
      <t>0.00</t>
    </r>
    <r>
      <rPr>
        <sz val="10"/>
        <rFont val="仿宋_GB2312"/>
        <charset val="134"/>
      </rPr>
      <t>元），国（境）外接待费支出决算</t>
    </r>
    <r>
      <rPr>
        <sz val="10"/>
        <rFont val="Times New Roman"/>
        <charset val="134"/>
      </rPr>
      <t>0.00</t>
    </r>
    <r>
      <rPr>
        <sz val="10"/>
        <rFont val="仿宋_GB2312"/>
        <charset val="134"/>
      </rPr>
      <t>元。</t>
    </r>
  </si>
  <si>
    <r>
      <rPr>
        <sz val="10"/>
        <color indexed="8"/>
        <rFont val="仿宋_GB2312"/>
        <charset val="134"/>
      </rPr>
      <t>二、绩效自</t>
    </r>
    <r>
      <rPr>
        <sz val="10"/>
        <color indexed="8"/>
        <rFont val="Times New Roman"/>
        <charset val="0"/>
      </rPr>
      <t xml:space="preserve">
</t>
    </r>
    <r>
      <rPr>
        <sz val="10"/>
        <color indexed="8"/>
        <rFont val="仿宋_GB2312"/>
        <charset val="134"/>
      </rPr>
      <t>评工作情况</t>
    </r>
  </si>
  <si>
    <r>
      <rPr>
        <sz val="10"/>
        <color indexed="8"/>
        <rFont val="仿宋_GB2312"/>
        <charset val="134"/>
      </rPr>
      <t>（一）绩效自评的目的</t>
    </r>
  </si>
  <si>
    <r>
      <rPr>
        <sz val="10"/>
        <color indexed="8"/>
        <rFont val="仿宋_GB2312"/>
        <charset val="134"/>
      </rPr>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教育教学工作服务。</t>
    </r>
  </si>
  <si>
    <r>
      <rPr>
        <sz val="10"/>
        <color indexed="8"/>
        <rFont val="仿宋_GB2312"/>
        <charset val="134"/>
      </rPr>
      <t>（二）自评组织过程</t>
    </r>
  </si>
  <si>
    <r>
      <rPr>
        <sz val="10"/>
        <color indexed="8"/>
        <rFont val="Times New Roman"/>
        <charset val="0"/>
      </rPr>
      <t>1.</t>
    </r>
    <r>
      <rPr>
        <sz val="10"/>
        <color indexed="8"/>
        <rFont val="仿宋_GB2312"/>
        <charset val="134"/>
      </rPr>
      <t>前期准备</t>
    </r>
  </si>
  <si>
    <r>
      <rPr>
        <sz val="10"/>
        <color indexed="8"/>
        <rFont val="仿宋_GB2312"/>
        <charset val="134"/>
      </rPr>
      <t>本单位成立了绩效自评领导组，负责本单位</t>
    </r>
    <r>
      <rPr>
        <sz val="10"/>
        <color indexed="8"/>
        <rFont val="Times New Roman"/>
        <charset val="0"/>
      </rPr>
      <t>2023</t>
    </r>
    <r>
      <rPr>
        <sz val="10"/>
        <color indexed="8"/>
        <rFont val="仿宋_GB2312"/>
        <charset val="134"/>
      </rPr>
      <t>年绩效自评工作，收集整理相关自评资料。</t>
    </r>
  </si>
  <si>
    <r>
      <rPr>
        <sz val="10"/>
        <color indexed="8"/>
        <rFont val="Times New Roman"/>
        <charset val="0"/>
      </rPr>
      <t>2.</t>
    </r>
    <r>
      <rPr>
        <sz val="10"/>
        <color indexed="8"/>
        <rFont val="仿宋_GB2312"/>
        <charset val="134"/>
      </rPr>
      <t>组织实施</t>
    </r>
  </si>
  <si>
    <r>
      <rPr>
        <sz val="10"/>
        <color indexed="8"/>
        <rFont val="仿宋_GB2312"/>
        <charset val="134"/>
      </rPr>
      <t>一是确认</t>
    </r>
    <r>
      <rPr>
        <sz val="10"/>
        <color indexed="8"/>
        <rFont val="Times New Roman"/>
        <charset val="0"/>
      </rPr>
      <t>2023</t>
    </r>
    <r>
      <rPr>
        <sz val="10"/>
        <color indexed="8"/>
        <rFont val="仿宋_GB2312"/>
        <charset val="134"/>
      </rPr>
      <t>年度单位整体支出的绩效目标。二是梳理单位内部管理制度及存量资源。三是分析确定</t>
    </r>
    <r>
      <rPr>
        <sz val="10"/>
        <color indexed="8"/>
        <rFont val="Times New Roman"/>
        <charset val="0"/>
      </rPr>
      <t>2023</t>
    </r>
    <r>
      <rPr>
        <sz val="10"/>
        <color indexed="8"/>
        <rFont val="仿宋_GB2312"/>
        <charset val="134"/>
      </rPr>
      <t>年度单位整体支出的评价重点，构建绩效评价指标体系。四是开展单位绩效自评，找出存在问题及原因，商讨解决问题的措施。</t>
    </r>
  </si>
  <si>
    <r>
      <rPr>
        <sz val="10"/>
        <color indexed="8"/>
        <rFont val="仿宋_GB2312"/>
        <charset val="134"/>
      </rPr>
      <t>三、评价情况分析及综合评价结论</t>
    </r>
  </si>
  <si>
    <r>
      <rPr>
        <sz val="10"/>
        <color rgb="FF000000"/>
        <rFont val="Times New Roman"/>
        <charset val="0"/>
      </rPr>
      <t>2023</t>
    </r>
    <r>
      <rPr>
        <sz val="10"/>
        <color rgb="FF000000"/>
        <rFont val="仿宋_GB2312"/>
        <charset val="134"/>
      </rPr>
      <t>年按时保证了人员支出及日常公用经费支出，确保了本单位各项工作正常开展。及时发放了各类学生资助，确保了学生进得来、留得住。进一步加大教师队伍的培训力度，提高了教职工教学水平。加强了学校项目建设管理，学校办学条件进一步得到改善。经绩效自评领导组自评，我单位</t>
    </r>
    <r>
      <rPr>
        <sz val="10"/>
        <color rgb="FF000000"/>
        <rFont val="Times New Roman"/>
        <charset val="0"/>
      </rPr>
      <t>2023</t>
    </r>
    <r>
      <rPr>
        <sz val="10"/>
        <color rgb="FF000000"/>
        <rFont val="仿宋_GB2312"/>
        <charset val="134"/>
      </rPr>
      <t>年整体支出取得的社会效益明显、工作人员满意度较高，预算配置科学、预算执行有效、预算管理规范。</t>
    </r>
  </si>
  <si>
    <r>
      <rPr>
        <sz val="10"/>
        <color indexed="8"/>
        <rFont val="仿宋_GB2312"/>
        <charset val="134"/>
      </rPr>
      <t>四、存在的问题和整改情况</t>
    </r>
  </si>
  <si>
    <r>
      <rPr>
        <sz val="10"/>
        <color indexed="8"/>
        <rFont val="仿宋_GB2312"/>
        <charset val="134"/>
      </rPr>
      <t>（一）存在问题：一是项目绩效目标设置不够完善、细致。二是项目绩效目标的填制和评价编制人员不够明确，过多依赖于财务人员。三是绩效目标制定和实际实施过程还存在一定的偏差，对绩效管理工作认识不足，重视程度不够。</t>
    </r>
    <r>
      <rPr>
        <sz val="10"/>
        <color indexed="8"/>
        <rFont val="Times New Roman"/>
        <charset val="0"/>
      </rPr>
      <t xml:space="preserve">
</t>
    </r>
    <r>
      <rPr>
        <sz val="10"/>
        <color indexed="8"/>
        <rFont val="仿宋_GB2312"/>
        <charset val="134"/>
      </rPr>
      <t>（二）整改情况：一是牢固树立了绩效理念。围绕</t>
    </r>
    <r>
      <rPr>
        <sz val="10"/>
        <color indexed="8"/>
        <rFont val="Times New Roman"/>
        <charset val="0"/>
      </rPr>
      <t>“</t>
    </r>
    <r>
      <rPr>
        <sz val="10"/>
        <color indexed="8"/>
        <rFont val="仿宋_GB2312"/>
        <charset val="134"/>
      </rPr>
      <t>科学规范、公开公正、效益优先</t>
    </r>
    <r>
      <rPr>
        <sz val="10"/>
        <color indexed="8"/>
        <rFont val="Times New Roman"/>
        <charset val="0"/>
      </rPr>
      <t>”</t>
    </r>
    <r>
      <rPr>
        <sz val="10"/>
        <color indexed="8"/>
        <rFont val="仿宋_GB2312"/>
        <charset val="134"/>
      </rPr>
      <t>的基本原则，将绩效理念贯穿预算编制、执行、结果的全过程，对预算项目支出实行绩效管理，由过去关注项目资金使用向关注项目可行性和项目效益性转变，从而实现事前、事中、事后监督全覆盖。二是完善了指标体系。结合本单位的职能职责和工作要求，全面梳理各项重点工作任务，在准确定位本单位工作目标的基础上，对各项考评项目的绩效目标、财务管理、使用绩效、社会效益等指标进行了完善。三是实施跟踪监督。预算单位主管部门定期对预期绩效目标的实现程度、项目资金投入的经济性、效率性和效果性进行跟踪监督，及时工作指导，以便准确掌握项目活动开展和执行情况，适时作出科学合理的评价。</t>
    </r>
  </si>
  <si>
    <r>
      <rPr>
        <sz val="10"/>
        <color indexed="8"/>
        <rFont val="仿宋_GB2312"/>
        <charset val="134"/>
      </rPr>
      <t>五、绩效自评结果应用</t>
    </r>
  </si>
  <si>
    <r>
      <rPr>
        <sz val="10"/>
        <color indexed="8"/>
        <rFont val="仿宋_GB2312"/>
        <charset val="134"/>
      </rPr>
      <t>本单位根据项目绩效评价结果，认真分析项目资金在管理中存在的问题和不足，及时补充完善项目资金分配、拨付、使用等环节的管理控制措施，充分发挥资金使用效益。</t>
    </r>
  </si>
  <si>
    <r>
      <rPr>
        <sz val="10"/>
        <color indexed="8"/>
        <rFont val="仿宋_GB2312"/>
        <charset val="134"/>
      </rPr>
      <t>六、主要经验及做法</t>
    </r>
  </si>
  <si>
    <r>
      <rPr>
        <sz val="10"/>
        <color indexed="8"/>
        <rFont val="仿宋_GB2312"/>
        <charset val="134"/>
      </rPr>
      <t>一是预算配置方面。严格按《大姚县</t>
    </r>
    <r>
      <rPr>
        <sz val="10"/>
        <color indexed="8"/>
        <rFont val="Times New Roman"/>
        <charset val="0"/>
      </rPr>
      <t>2023</t>
    </r>
    <r>
      <rPr>
        <sz val="10"/>
        <color indexed="8"/>
        <rFont val="仿宋_GB2312"/>
        <charset val="134"/>
      </rPr>
      <t>年部门预算编制实施方案》实施预算，所有支出以项目为预算管理基本单元，并按规范标准分类管理。二是预算执行方面。支出总额控制在预算总额以内，基本支出中财政政策性工资和对个人和家庭的补助支出有所追加；预算资金按照规定管理使用，本年财政预算资金支出进度加快，财政拨款支出总体控制较好。三是预算管理方面。制定了切实有效的内部管理制度和经费支出控制方案，有较强的内控风险管理意识、各项经费支出得到了有效控制。四是预算安排的基本支出保障了本单位各项教育教学工作的正常运转，预算安排的项目支出保障了本单位各种学生资助、项目建设及其他专项业务工作的顺利开展。</t>
    </r>
  </si>
  <si>
    <r>
      <rPr>
        <sz val="10"/>
        <color indexed="8"/>
        <rFont val="仿宋_GB2312"/>
        <charset val="134"/>
      </rPr>
      <t>七、其他需说明的情况</t>
    </r>
  </si>
  <si>
    <r>
      <rPr>
        <sz val="10"/>
        <color indexed="8"/>
        <rFont val="仿宋_GB2312"/>
        <charset val="134"/>
      </rPr>
      <t>无</t>
    </r>
  </si>
  <si>
    <t>备注：涉密部门和涉密信息按保密规定不公开。</t>
  </si>
  <si>
    <t>公开14表</t>
  </si>
  <si>
    <t>2023年度部门整体支出绩效自评表</t>
  </si>
  <si>
    <r>
      <rPr>
        <sz val="10"/>
        <color indexed="8"/>
        <rFont val="仿宋_GB2312"/>
        <charset val="134"/>
      </rPr>
      <t>部门名称</t>
    </r>
  </si>
  <si>
    <r>
      <rPr>
        <sz val="10"/>
        <color indexed="8"/>
        <rFont val="仿宋_GB2312"/>
        <charset val="134"/>
      </rPr>
      <t>内容</t>
    </r>
  </si>
  <si>
    <r>
      <rPr>
        <sz val="10"/>
        <color indexed="8"/>
        <rFont val="仿宋_GB2312"/>
        <charset val="134"/>
      </rPr>
      <t>说明</t>
    </r>
  </si>
  <si>
    <r>
      <rPr>
        <sz val="10"/>
        <color indexed="8"/>
        <rFont val="仿宋_GB2312"/>
        <charset val="134"/>
      </rPr>
      <t>部门总体目标</t>
    </r>
  </si>
  <si>
    <r>
      <rPr>
        <sz val="10"/>
        <color indexed="8"/>
        <rFont val="仿宋_GB2312"/>
        <charset val="134"/>
      </rPr>
      <t>部门职责</t>
    </r>
  </si>
  <si>
    <r>
      <rPr>
        <sz val="10"/>
        <color rgb="FF000000"/>
        <rFont val="Times New Roman"/>
        <charset val="134"/>
      </rPr>
      <t xml:space="preserve">   </t>
    </r>
    <r>
      <rPr>
        <sz val="10"/>
        <color rgb="FF000000"/>
        <rFont val="仿宋_GB2312"/>
        <charset val="134"/>
      </rPr>
      <t>负责学前教育和义务教育阶段教育体育教学工作；负责贯彻执行党和国家的教育方针、政策、法律、法规，坚持社会主义办学方向，发展社会主义的教育事业。执行国家教育教学标准，保证教育教学质量，推进素质教育；负责依法组织实施教育教学活动。为社会主义现代化建设服务，与生产劳动相结合，培养德、智、体、美等方面全面发展的社会主义事业的建设者和接班人；负责学校常规管理，建立学生学籍档案，建立健全</t>
    </r>
    <r>
      <rPr>
        <sz val="10"/>
        <color rgb="FF000000"/>
        <rFont val="Times New Roman"/>
        <charset val="134"/>
      </rPr>
      <t>“</t>
    </r>
    <r>
      <rPr>
        <sz val="10"/>
        <color rgb="FF000000"/>
        <rFont val="仿宋_GB2312"/>
        <charset val="134"/>
      </rPr>
      <t>两基</t>
    </r>
    <r>
      <rPr>
        <sz val="10"/>
        <color rgb="FF000000"/>
        <rFont val="Times New Roman"/>
        <charset val="134"/>
      </rPr>
      <t>”</t>
    </r>
    <r>
      <rPr>
        <sz val="10"/>
        <color rgb="FF000000"/>
        <rFont val="仿宋_GB2312"/>
        <charset val="134"/>
      </rPr>
      <t>档案，完善课程设置规划、开齐课程，开足课时。建立科学的教育教学质量监督和评价体系，开展教学考核评价，努力提高教育教学质量；负责建立和完善教师岗位设置、年度考核、绩效工资分配等制度。负责加强对教职工的培训，组织教师开展教育教学观摩、竞赛、课题实验、经验交流、专题研讨等教研活动，加强教师队伍建设，提高广大教师的教书育人能力和现代管理水平；遵循教育规律和学生身心成长规律，负责对学生进行爱国主义、集体主义、社会主义的教育，进行理想、道德、纪律、法制、国防和民族团结的教育；负责建立和完善学校安全管理制度和安全预案，落实安全目标责任制，做好社会治安综合治理及安全保卫工作；负责学校教育经费预算，管理、使用本单位的教育教学设施和经费。按照国家相关规定收取费用并公开收费项目。加强教育基础建设，促进教育事业健康持续稳定发展；负责党的建设和领导班子建设工作，指导学校工会、共青团和少先队工作，抓好纪检监察、信访、审计和行风建设；及时高效地完成党委政府和上级教育部门交办的各项工作，依法接受社会监督。</t>
    </r>
  </si>
  <si>
    <r>
      <rPr>
        <sz val="10"/>
        <color indexed="8"/>
        <rFont val="仿宋_GB2312"/>
        <charset val="134"/>
      </rPr>
      <t>总体绩效目标</t>
    </r>
  </si>
  <si>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。基本实现城乡义务教育一体化发展，基本实现优质均衡，九年义务教育巩固率达</t>
    </r>
    <r>
      <rPr>
        <sz val="10"/>
        <color rgb="FF000000"/>
        <rFont val="Times New Roman"/>
        <charset val="134"/>
      </rPr>
      <t>98%</t>
    </r>
    <r>
      <rPr>
        <sz val="10"/>
        <color rgb="FF000000"/>
        <rFont val="仿宋_GB2312"/>
        <charset val="134"/>
      </rPr>
      <t>以上，学校语言文字工作规范化达标建设达</t>
    </r>
    <r>
      <rPr>
        <sz val="10"/>
        <color rgb="FF000000"/>
        <rFont val="Times New Roman"/>
        <charset val="134"/>
      </rPr>
      <t>100%</t>
    </r>
    <r>
      <rPr>
        <sz val="10"/>
        <color rgb="FF000000"/>
        <rFont val="仿宋_GB2312"/>
        <charset val="134"/>
      </rPr>
      <t>。学校整体发展水平和教学质量走在全州同类学校前列。紧紧围绕办人民满意的教育体育，争创全国全民健身模范县，全省教体融合发展示范县，加大体育基础设施建设，推进学校体育、竞技体育、群众体育和体育产业快速发展，逐步实现体育发展与社会经济发展水平相适应，实现体育事业与体育产业又好又快发展。“十四五”期间，积极争取上级资金扶持，不断改善学校办学条件。</t>
    </r>
  </si>
  <si>
    <r>
      <rPr>
        <b/>
        <sz val="10"/>
        <color indexed="8"/>
        <rFont val="仿宋_GB2312"/>
        <charset val="134"/>
      </rPr>
      <t>一、部门年度目标</t>
    </r>
  </si>
  <si>
    <r>
      <rPr>
        <sz val="10"/>
        <color indexed="8"/>
        <rFont val="仿宋_GB2312"/>
        <charset val="134"/>
      </rPr>
      <t>财年</t>
    </r>
  </si>
  <si>
    <r>
      <rPr>
        <sz val="10"/>
        <color indexed="8"/>
        <rFont val="仿宋_GB2312"/>
        <charset val="134"/>
      </rPr>
      <t>目标</t>
    </r>
  </si>
  <si>
    <r>
      <rPr>
        <sz val="10"/>
        <color indexed="8"/>
        <rFont val="仿宋_GB2312"/>
        <charset val="134"/>
      </rPr>
      <t>实际完成情况</t>
    </r>
  </si>
  <si>
    <t>2023</t>
  </si>
  <si>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。基本实现城乡义务教育一体化发展，基本实现优质均衡，九年义务教育巩固率达</t>
    </r>
    <r>
      <rPr>
        <sz val="10"/>
        <color rgb="FF000000"/>
        <rFont val="Times New Roman"/>
        <charset val="134"/>
      </rPr>
      <t>98%</t>
    </r>
    <r>
      <rPr>
        <sz val="10"/>
        <color rgb="FF000000"/>
        <rFont val="仿宋_GB2312"/>
        <charset val="134"/>
      </rPr>
      <t>以上，积极争取上级资金扶持，不断改善学校办学条件。</t>
    </r>
  </si>
  <si>
    <r>
      <rPr>
        <sz val="10"/>
        <color rgb="FF000000"/>
        <rFont val="Times New Roman"/>
        <charset val="134"/>
      </rPr>
      <t>2023</t>
    </r>
    <r>
      <rPr>
        <sz val="10"/>
        <color rgb="FF000000"/>
        <rFont val="仿宋_GB2312"/>
        <charset val="134"/>
      </rPr>
      <t>年，按时足额发放了教职工工资和各类学生补助资助。学前三年毛入园率达</t>
    </r>
    <r>
      <rPr>
        <sz val="10"/>
        <color rgb="FF000000"/>
        <rFont val="Times New Roman"/>
        <charset val="134"/>
      </rPr>
      <t>90.86%</t>
    </r>
    <r>
      <rPr>
        <sz val="10"/>
        <color rgb="FF000000"/>
        <rFont val="仿宋_GB2312"/>
        <charset val="134"/>
      </rPr>
      <t>，九年义务教育巩固率达</t>
    </r>
    <r>
      <rPr>
        <sz val="10"/>
        <color rgb="FF000000"/>
        <rFont val="Times New Roman"/>
        <charset val="134"/>
      </rPr>
      <t>99.27%</t>
    </r>
    <r>
      <rPr>
        <sz val="10"/>
        <color rgb="FF000000"/>
        <rFont val="仿宋_GB2312"/>
        <charset val="134"/>
      </rPr>
      <t>，积极争取上级资金扶持，学校办学条件得到改善。</t>
    </r>
  </si>
  <si>
    <t>2024</t>
  </si>
  <si>
    <t>---</t>
  </si>
  <si>
    <t>2025</t>
  </si>
  <si>
    <r>
      <rPr>
        <b/>
        <sz val="10"/>
        <color indexed="8"/>
        <rFont val="仿宋_GB2312"/>
        <charset val="134"/>
      </rPr>
      <t>二、部门年度重点工作任务</t>
    </r>
  </si>
  <si>
    <r>
      <rPr>
        <sz val="10"/>
        <color indexed="8"/>
        <rFont val="仿宋_GB2312"/>
        <charset val="134"/>
      </rPr>
      <t>任务名称</t>
    </r>
  </si>
  <si>
    <r>
      <rPr>
        <sz val="10"/>
        <color indexed="8"/>
        <rFont val="仿宋_GB2312"/>
        <charset val="134"/>
      </rPr>
      <t>项目级次</t>
    </r>
  </si>
  <si>
    <r>
      <rPr>
        <sz val="10"/>
        <color indexed="8"/>
        <rFont val="仿宋_GB2312"/>
        <charset val="134"/>
      </rPr>
      <t>主要内容</t>
    </r>
  </si>
  <si>
    <r>
      <rPr>
        <sz val="10"/>
        <color rgb="FF000000"/>
        <rFont val="仿宋_GB2312"/>
        <charset val="134"/>
      </rPr>
      <t>批复金额（元）</t>
    </r>
  </si>
  <si>
    <r>
      <rPr>
        <sz val="10"/>
        <color indexed="8"/>
        <rFont val="仿宋_GB2312"/>
        <charset val="134"/>
      </rPr>
      <t>实际支出金额</t>
    </r>
    <r>
      <rPr>
        <sz val="10"/>
        <color indexed="8"/>
        <rFont val="Times New Roman"/>
        <charset val="134"/>
      </rPr>
      <t xml:space="preserve">
</t>
    </r>
    <r>
      <rPr>
        <sz val="10"/>
        <color indexed="8"/>
        <rFont val="仿宋_GB2312"/>
        <charset val="134"/>
      </rPr>
      <t>（元）</t>
    </r>
  </si>
  <si>
    <r>
      <rPr>
        <sz val="10"/>
        <color indexed="8"/>
        <rFont val="仿宋_GB2312"/>
        <charset val="134"/>
      </rPr>
      <t>预算执行率</t>
    </r>
  </si>
  <si>
    <r>
      <rPr>
        <sz val="10"/>
        <color indexed="8"/>
        <rFont val="仿宋_GB2312"/>
        <charset val="134"/>
      </rPr>
      <t>预算执行偏低原因及改进措施</t>
    </r>
  </si>
  <si>
    <r>
      <rPr>
        <sz val="10"/>
        <color indexed="8"/>
        <rFont val="仿宋_GB2312"/>
        <charset val="134"/>
      </rPr>
      <t>总额</t>
    </r>
  </si>
  <si>
    <r>
      <rPr>
        <sz val="10"/>
        <color indexed="8"/>
        <rFont val="仿宋_GB2312"/>
        <charset val="134"/>
      </rPr>
      <t>财政拨款</t>
    </r>
  </si>
  <si>
    <r>
      <rPr>
        <sz val="10"/>
        <color indexed="8"/>
        <rFont val="仿宋_GB2312"/>
        <charset val="134"/>
      </rPr>
      <t>其他资金</t>
    </r>
  </si>
  <si>
    <r>
      <rPr>
        <sz val="9"/>
        <color theme="1"/>
        <rFont val="仿宋_GB2312"/>
        <charset val="134"/>
      </rPr>
      <t>基本支出（工资福利支出）</t>
    </r>
  </si>
  <si>
    <r>
      <rPr>
        <sz val="9"/>
        <color theme="1"/>
        <rFont val="仿宋_GB2312"/>
        <charset val="134"/>
      </rPr>
      <t>县级</t>
    </r>
  </si>
  <si>
    <r>
      <rPr>
        <sz val="9"/>
        <color theme="1"/>
        <rFont val="仿宋_GB2312"/>
        <charset val="134"/>
      </rPr>
      <t>人员工资及社会保障缴费等工资福利支出</t>
    </r>
  </si>
  <si>
    <r>
      <rPr>
        <sz val="9"/>
        <color theme="1"/>
        <rFont val="仿宋_GB2312"/>
        <charset val="134"/>
      </rPr>
      <t>基本支出（商品服务支出）</t>
    </r>
  </si>
  <si>
    <r>
      <rPr>
        <sz val="9"/>
        <color theme="1"/>
        <rFont val="仿宋_GB2312"/>
        <charset val="134"/>
      </rPr>
      <t>商品服务支出</t>
    </r>
  </si>
  <si>
    <r>
      <rPr>
        <sz val="9"/>
        <color theme="1"/>
        <rFont val="仿宋_GB2312"/>
        <charset val="134"/>
      </rPr>
      <t>基本支出（对个人及家庭补助）</t>
    </r>
  </si>
  <si>
    <r>
      <rPr>
        <sz val="9"/>
        <color theme="1"/>
        <rFont val="仿宋_GB2312"/>
        <charset val="134"/>
      </rPr>
      <t>离退休人员离退休费等对个人及家庭补助支出</t>
    </r>
  </si>
  <si>
    <r>
      <rPr>
        <sz val="9"/>
        <color theme="1"/>
        <rFont val="仿宋_GB2312"/>
        <charset val="134"/>
      </rPr>
      <t>项目支出（学前教育资助资金）</t>
    </r>
  </si>
  <si>
    <r>
      <rPr>
        <sz val="9"/>
        <color theme="1"/>
        <rFont val="仿宋_GB2312"/>
        <charset val="134"/>
      </rPr>
      <t>学前教育资助支出</t>
    </r>
  </si>
  <si>
    <r>
      <rPr>
        <sz val="9"/>
        <color theme="1"/>
        <rFont val="仿宋_GB2312"/>
        <charset val="134"/>
      </rPr>
      <t>项目支出（学前教育公用经费）</t>
    </r>
  </si>
  <si>
    <r>
      <rPr>
        <sz val="9"/>
        <color theme="1"/>
        <rFont val="仿宋_GB2312"/>
        <charset val="134"/>
      </rPr>
      <t>学前教育公用经费支出</t>
    </r>
  </si>
  <si>
    <r>
      <rPr>
        <sz val="9"/>
        <color theme="1"/>
        <rFont val="仿宋_GB2312"/>
        <charset val="134"/>
      </rPr>
      <t>项目支出（建设项目及基础设施建设）</t>
    </r>
  </si>
  <si>
    <r>
      <rPr>
        <sz val="9"/>
        <color theme="1"/>
        <rFont val="仿宋_GB2312"/>
        <charset val="134"/>
      </rPr>
      <t>建设项目及基础设施建设支出</t>
    </r>
  </si>
  <si>
    <r>
      <rPr>
        <sz val="9"/>
        <color theme="1"/>
        <rFont val="仿宋_GB2312"/>
        <charset val="134"/>
      </rPr>
      <t>项目支出（义务教育家庭经济困难学生资助资金）</t>
    </r>
  </si>
  <si>
    <r>
      <rPr>
        <sz val="9"/>
        <color theme="1"/>
        <rFont val="仿宋_GB2312"/>
        <charset val="134"/>
      </rPr>
      <t>义务教育家庭经济困难学生资助资金支出</t>
    </r>
  </si>
  <si>
    <r>
      <rPr>
        <sz val="9"/>
        <color theme="1"/>
        <rFont val="仿宋_GB2312"/>
        <charset val="134"/>
      </rPr>
      <t>项目支出（义务教育营养改善计划资金）</t>
    </r>
  </si>
  <si>
    <r>
      <rPr>
        <sz val="9"/>
        <color theme="1"/>
        <rFont val="仿宋_GB2312"/>
        <charset val="134"/>
      </rPr>
      <t>义务教育营养改善计划资金支出</t>
    </r>
  </si>
  <si>
    <r>
      <rPr>
        <sz val="9"/>
        <color theme="1"/>
        <rFont val="仿宋_GB2312"/>
        <charset val="134"/>
      </rPr>
      <t>项目支出（义务教育公用经费）</t>
    </r>
  </si>
  <si>
    <r>
      <rPr>
        <sz val="9"/>
        <color theme="1"/>
        <rFont val="仿宋_GB2312"/>
        <charset val="134"/>
      </rPr>
      <t>义务教育公用经费支出</t>
    </r>
  </si>
  <si>
    <r>
      <rPr>
        <sz val="9"/>
        <color theme="1"/>
        <rFont val="仿宋_GB2312"/>
        <charset val="134"/>
      </rPr>
      <t>项目支出（教育费附加支出）</t>
    </r>
  </si>
  <si>
    <r>
      <rPr>
        <sz val="9"/>
        <color theme="1"/>
        <rFont val="仿宋_GB2312"/>
        <charset val="134"/>
      </rPr>
      <t>教育费附加支出</t>
    </r>
  </si>
  <si>
    <r>
      <rPr>
        <sz val="9"/>
        <color theme="1"/>
        <rFont val="仿宋_GB2312"/>
        <charset val="134"/>
      </rPr>
      <t>项目支出（抚恤支出）</t>
    </r>
  </si>
  <si>
    <r>
      <rPr>
        <sz val="9"/>
        <color theme="1"/>
        <rFont val="仿宋_GB2312"/>
        <charset val="134"/>
      </rPr>
      <t>抚恤支出</t>
    </r>
  </si>
  <si>
    <r>
      <rPr>
        <b/>
        <sz val="10"/>
        <color indexed="8"/>
        <rFont val="仿宋_GB2312"/>
        <charset val="134"/>
      </rPr>
      <t>三、部门整体支出绩效指标</t>
    </r>
  </si>
  <si>
    <r>
      <rPr>
        <sz val="10"/>
        <color indexed="8"/>
        <rFont val="仿宋_GB2312"/>
        <charset val="134"/>
      </rPr>
      <t>一级指标</t>
    </r>
  </si>
  <si>
    <r>
      <rPr>
        <sz val="10"/>
        <color indexed="8"/>
        <rFont val="仿宋_GB2312"/>
        <charset val="134"/>
      </rPr>
      <t>二级指标</t>
    </r>
  </si>
  <si>
    <r>
      <rPr>
        <sz val="10"/>
        <color indexed="8"/>
        <rFont val="仿宋_GB2312"/>
        <charset val="134"/>
      </rPr>
      <t>三级指标</t>
    </r>
  </si>
  <si>
    <r>
      <rPr>
        <sz val="10"/>
        <color indexed="8"/>
        <rFont val="仿宋_GB2312"/>
        <charset val="134"/>
      </rPr>
      <t>指标性质</t>
    </r>
  </si>
  <si>
    <r>
      <rPr>
        <sz val="10"/>
        <color indexed="8"/>
        <rFont val="仿宋_GB2312"/>
        <charset val="134"/>
      </rPr>
      <t>指标值</t>
    </r>
  </si>
  <si>
    <r>
      <rPr>
        <sz val="10"/>
        <color indexed="8"/>
        <rFont val="仿宋_GB2312"/>
        <charset val="134"/>
      </rPr>
      <t>度量单位</t>
    </r>
  </si>
  <si>
    <r>
      <rPr>
        <sz val="10"/>
        <color indexed="8"/>
        <rFont val="仿宋_GB2312"/>
        <charset val="134"/>
      </rPr>
      <t>实际完成值</t>
    </r>
  </si>
  <si>
    <r>
      <rPr>
        <sz val="10"/>
        <color indexed="8"/>
        <rFont val="仿宋_GB2312"/>
        <charset val="134"/>
      </rPr>
      <t>偏差原因分析及改进措施</t>
    </r>
  </si>
  <si>
    <r>
      <rPr>
        <sz val="9"/>
        <color theme="1"/>
        <rFont val="仿宋_GB2312"/>
        <charset val="134"/>
      </rPr>
      <t>产出指标</t>
    </r>
  </si>
  <si>
    <r>
      <rPr>
        <sz val="9"/>
        <color theme="1"/>
        <rFont val="仿宋_GB2312"/>
        <charset val="134"/>
      </rPr>
      <t>数量指标</t>
    </r>
  </si>
  <si>
    <r>
      <rPr>
        <sz val="9"/>
        <color theme="1"/>
        <rFont val="仿宋_GB2312"/>
        <charset val="134"/>
      </rPr>
      <t>各类在校学生人数</t>
    </r>
  </si>
  <si>
    <t>=</t>
  </si>
  <si>
    <r>
      <rPr>
        <sz val="9"/>
        <color theme="1"/>
        <rFont val="仿宋_GB2312"/>
        <charset val="134"/>
      </rPr>
      <t>人</t>
    </r>
  </si>
  <si>
    <r>
      <rPr>
        <sz val="9"/>
        <color theme="1"/>
        <rFont val="仿宋_GB2312"/>
        <charset val="134"/>
      </rPr>
      <t>无偏差</t>
    </r>
  </si>
  <si>
    <r>
      <rPr>
        <sz val="9"/>
        <color theme="1"/>
        <rFont val="仿宋_GB2312"/>
        <charset val="134"/>
      </rPr>
      <t>人员工资（每月按时发放）</t>
    </r>
  </si>
  <si>
    <t>&gt;=</t>
  </si>
  <si>
    <r>
      <rPr>
        <sz val="9"/>
        <color theme="1"/>
        <rFont val="仿宋_GB2312"/>
        <charset val="134"/>
      </rPr>
      <t>次</t>
    </r>
  </si>
  <si>
    <r>
      <rPr>
        <sz val="9"/>
        <color theme="1"/>
        <rFont val="仿宋_GB2312"/>
        <charset val="134"/>
      </rPr>
      <t>公用经费（每年支出大于</t>
    </r>
    <r>
      <rPr>
        <sz val="9"/>
        <color theme="1"/>
        <rFont val="Times New Roman"/>
        <charset val="134"/>
      </rPr>
      <t>12</t>
    </r>
    <r>
      <rPr>
        <sz val="9"/>
        <color theme="1"/>
        <rFont val="仿宋_GB2312"/>
        <charset val="134"/>
      </rPr>
      <t>次）</t>
    </r>
  </si>
  <si>
    <r>
      <rPr>
        <sz val="9"/>
        <color theme="1"/>
        <rFont val="仿宋_GB2312"/>
        <charset val="134"/>
      </rPr>
      <t>质量指标</t>
    </r>
  </si>
  <si>
    <r>
      <rPr>
        <sz val="9"/>
        <color theme="1"/>
        <rFont val="仿宋_GB2312"/>
        <charset val="134"/>
      </rPr>
      <t>各类建档立卡贫困学生享受补助覆盖率</t>
    </r>
  </si>
  <si>
    <t>%</t>
  </si>
  <si>
    <r>
      <rPr>
        <sz val="9"/>
        <color theme="1"/>
        <rFont val="仿宋_GB2312"/>
        <charset val="134"/>
      </rPr>
      <t>教职工工资发放及时率</t>
    </r>
  </si>
  <si>
    <r>
      <rPr>
        <sz val="9"/>
        <color theme="1"/>
        <rFont val="仿宋_GB2312"/>
        <charset val="134"/>
      </rPr>
      <t>各类资金当年到位率</t>
    </r>
  </si>
  <si>
    <r>
      <rPr>
        <sz val="9"/>
        <color theme="1"/>
        <rFont val="仿宋_GB2312"/>
        <charset val="134"/>
      </rPr>
      <t>发放补助达标率</t>
    </r>
  </si>
  <si>
    <r>
      <rPr>
        <sz val="9"/>
        <color theme="1"/>
        <rFont val="仿宋_GB2312"/>
        <charset val="134"/>
      </rPr>
      <t>基础设施维护率</t>
    </r>
  </si>
  <si>
    <r>
      <rPr>
        <sz val="9"/>
        <color theme="1"/>
        <rFont val="仿宋_GB2312"/>
        <charset val="134"/>
      </rPr>
      <t>培训达标率</t>
    </r>
  </si>
  <si>
    <r>
      <rPr>
        <sz val="9"/>
        <color theme="1"/>
        <rFont val="仿宋_GB2312"/>
        <charset val="134"/>
      </rPr>
      <t>时效指标</t>
    </r>
  </si>
  <si>
    <r>
      <rPr>
        <sz val="9"/>
        <color theme="1"/>
        <rFont val="仿宋_GB2312"/>
        <charset val="134"/>
      </rPr>
      <t>各类资金支付完成时限</t>
    </r>
  </si>
  <si>
    <t>&lt;=</t>
  </si>
  <si>
    <t>2023-12-31</t>
  </si>
  <si>
    <r>
      <rPr>
        <sz val="9"/>
        <color theme="1"/>
        <rFont val="仿宋_GB2312"/>
        <charset val="134"/>
      </rPr>
      <t>年</t>
    </r>
    <r>
      <rPr>
        <sz val="9"/>
        <color theme="1"/>
        <rFont val="Times New Roman"/>
        <charset val="134"/>
      </rPr>
      <t>-</t>
    </r>
    <r>
      <rPr>
        <sz val="9"/>
        <color theme="1"/>
        <rFont val="仿宋_GB2312"/>
        <charset val="134"/>
      </rPr>
      <t>月</t>
    </r>
    <r>
      <rPr>
        <sz val="9"/>
        <color theme="1"/>
        <rFont val="Times New Roman"/>
        <charset val="134"/>
      </rPr>
      <t>-</t>
    </r>
    <r>
      <rPr>
        <sz val="9"/>
        <color theme="1"/>
        <rFont val="仿宋_GB2312"/>
        <charset val="134"/>
      </rPr>
      <t>日</t>
    </r>
  </si>
  <si>
    <r>
      <rPr>
        <sz val="9"/>
        <color theme="1"/>
        <rFont val="仿宋_GB2312"/>
        <charset val="134"/>
      </rPr>
      <t>已完成</t>
    </r>
  </si>
  <si>
    <r>
      <rPr>
        <sz val="9"/>
        <color theme="1"/>
        <rFont val="仿宋_GB2312"/>
        <charset val="134"/>
      </rPr>
      <t>目标完成时间</t>
    </r>
  </si>
  <si>
    <r>
      <rPr>
        <sz val="9"/>
        <color theme="1"/>
        <rFont val="仿宋_GB2312"/>
        <charset val="134"/>
      </rPr>
      <t>成本指标</t>
    </r>
  </si>
  <si>
    <r>
      <rPr>
        <sz val="9"/>
        <color theme="1"/>
        <rFont val="仿宋_GB2312"/>
        <charset val="134"/>
      </rPr>
      <t>学前教育助学金补助标准</t>
    </r>
  </si>
  <si>
    <r>
      <rPr>
        <sz val="9"/>
        <color theme="1"/>
        <rFont val="仿宋_GB2312"/>
        <charset val="134"/>
      </rPr>
      <t>元</t>
    </r>
    <r>
      <rPr>
        <sz val="9"/>
        <color theme="1"/>
        <rFont val="Times New Roman"/>
        <charset val="134"/>
      </rPr>
      <t>/</t>
    </r>
    <r>
      <rPr>
        <sz val="9"/>
        <color theme="1"/>
        <rFont val="仿宋_GB2312"/>
        <charset val="134"/>
      </rPr>
      <t>生年</t>
    </r>
  </si>
  <si>
    <r>
      <rPr>
        <sz val="9"/>
        <color theme="1"/>
        <rFont val="仿宋_GB2312"/>
        <charset val="134"/>
      </rPr>
      <t>学前教育建档立卡州县资助标准</t>
    </r>
  </si>
  <si>
    <r>
      <rPr>
        <sz val="9"/>
        <color theme="1"/>
        <rFont val="仿宋_GB2312"/>
        <charset val="134"/>
      </rPr>
      <t>建档立卡县级兜底资助标准</t>
    </r>
  </si>
  <si>
    <r>
      <rPr>
        <sz val="9"/>
        <color theme="1"/>
        <rFont val="仿宋_GB2312"/>
        <charset val="134"/>
      </rPr>
      <t>山区学前教育生活补助标准</t>
    </r>
  </si>
  <si>
    <r>
      <rPr>
        <sz val="9"/>
        <color theme="1"/>
        <rFont val="仿宋_GB2312"/>
        <charset val="134"/>
      </rPr>
      <t>学前教育生均公用经费标准</t>
    </r>
  </si>
  <si>
    <r>
      <rPr>
        <sz val="9"/>
        <color theme="1"/>
        <rFont val="仿宋_GB2312"/>
        <charset val="134"/>
      </rPr>
      <t>小学学生生活补助（寄宿）标准</t>
    </r>
  </si>
  <si>
    <r>
      <rPr>
        <sz val="9"/>
        <color theme="1"/>
        <rFont val="仿宋_GB2312"/>
        <charset val="134"/>
      </rPr>
      <t>小学学生生活补助（非寄宿）标准</t>
    </r>
  </si>
  <si>
    <r>
      <rPr>
        <sz val="9"/>
        <color theme="1"/>
        <rFont val="仿宋_GB2312"/>
        <charset val="134"/>
      </rPr>
      <t>小学生均公用经费标准</t>
    </r>
  </si>
  <si>
    <r>
      <rPr>
        <sz val="9"/>
        <color theme="1"/>
        <rFont val="仿宋_GB2312"/>
        <charset val="134"/>
      </rPr>
      <t>小学寄宿生公用经费在基础标准上增加</t>
    </r>
  </si>
  <si>
    <r>
      <rPr>
        <sz val="9"/>
        <color theme="1"/>
        <rFont val="仿宋_GB2312"/>
        <charset val="134"/>
      </rPr>
      <t>特殊教育生均公用经费标准</t>
    </r>
  </si>
  <si>
    <r>
      <rPr>
        <sz val="9"/>
        <color theme="1"/>
        <rFont val="仿宋_GB2312"/>
        <charset val="134"/>
      </rPr>
      <t>效益指标</t>
    </r>
  </si>
  <si>
    <r>
      <rPr>
        <sz val="9"/>
        <color theme="1"/>
        <rFont val="仿宋_GB2312"/>
        <charset val="134"/>
      </rPr>
      <t>社会效益指标</t>
    </r>
  </si>
  <si>
    <r>
      <rPr>
        <sz val="9"/>
        <color theme="1"/>
        <rFont val="仿宋_GB2312"/>
        <charset val="134"/>
      </rPr>
      <t>学前三年毛入园率</t>
    </r>
  </si>
  <si>
    <r>
      <rPr>
        <sz val="9"/>
        <color theme="1"/>
        <rFont val="仿宋_GB2312"/>
        <charset val="134"/>
      </rPr>
      <t>九年义务教育巩固率</t>
    </r>
  </si>
  <si>
    <r>
      <rPr>
        <sz val="9"/>
        <color theme="1"/>
        <rFont val="仿宋_GB2312"/>
        <charset val="134"/>
      </rPr>
      <t>残疾儿童入学率</t>
    </r>
  </si>
  <si>
    <r>
      <rPr>
        <sz val="9"/>
        <color theme="1"/>
        <rFont val="仿宋_GB2312"/>
        <charset val="134"/>
      </rPr>
      <t>各类补助对象知晓率</t>
    </r>
  </si>
  <si>
    <r>
      <rPr>
        <sz val="9"/>
        <color theme="1"/>
        <rFont val="仿宋_GB2312"/>
        <charset val="134"/>
      </rPr>
      <t>可持续影响指标</t>
    </r>
  </si>
  <si>
    <r>
      <rPr>
        <sz val="9"/>
        <color theme="1"/>
        <rFont val="仿宋_GB2312"/>
        <charset val="134"/>
      </rPr>
      <t>学前教育各类资金受益年限</t>
    </r>
  </si>
  <si>
    <r>
      <rPr>
        <sz val="9"/>
        <color theme="1"/>
        <rFont val="仿宋_GB2312"/>
        <charset val="134"/>
      </rPr>
      <t>年</t>
    </r>
  </si>
  <si>
    <r>
      <rPr>
        <sz val="9"/>
        <color theme="1"/>
        <rFont val="仿宋_GB2312"/>
        <charset val="134"/>
      </rPr>
      <t>义务教育各类资金受益年限</t>
    </r>
  </si>
  <si>
    <r>
      <rPr>
        <sz val="9"/>
        <color theme="1"/>
        <rFont val="仿宋_GB2312"/>
        <charset val="134"/>
      </rPr>
      <t>满意度指标</t>
    </r>
  </si>
  <si>
    <r>
      <rPr>
        <sz val="9"/>
        <color theme="1"/>
        <rFont val="仿宋_GB2312"/>
        <charset val="134"/>
      </rPr>
      <t>服务对象满意度指标</t>
    </r>
  </si>
  <si>
    <r>
      <rPr>
        <sz val="9"/>
        <color theme="1"/>
        <rFont val="仿宋_GB2312"/>
        <charset val="134"/>
      </rPr>
      <t>学生满意度</t>
    </r>
  </si>
  <si>
    <r>
      <rPr>
        <sz val="9"/>
        <color theme="1"/>
        <rFont val="仿宋_GB2312"/>
        <charset val="134"/>
      </rPr>
      <t>学生家长满意</t>
    </r>
  </si>
  <si>
    <r>
      <rPr>
        <sz val="9"/>
        <color theme="1"/>
        <rFont val="仿宋_GB2312"/>
        <charset val="134"/>
      </rPr>
      <t>社会满意度</t>
    </r>
  </si>
  <si>
    <r>
      <rPr>
        <sz val="10"/>
        <rFont val="仿宋_GB2312"/>
        <charset val="134"/>
      </rPr>
      <t>其他需说明事项</t>
    </r>
  </si>
  <si>
    <r>
      <rPr>
        <b/>
        <sz val="9"/>
        <color theme="1"/>
        <rFont val="仿宋_GB2312"/>
        <charset val="134"/>
      </rPr>
      <t>无</t>
    </r>
  </si>
  <si>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</si>
  <si>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</si>
  <si>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</si>
  <si>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</si>
  <si>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</si>
  <si>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</si>
  <si>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r>
      <rPr>
        <sz val="9"/>
        <color indexed="8"/>
        <rFont val="仿宋_GB2312"/>
        <charset val="134"/>
      </rPr>
      <t>项目名称</t>
    </r>
  </si>
  <si>
    <r>
      <rPr>
        <b/>
        <sz val="10"/>
        <color indexed="8"/>
        <rFont val="仿宋_GB2312"/>
        <charset val="134"/>
      </rPr>
      <t>学前教育资助资金（含学前教育助学金、学前教育建档立卡州县资助）</t>
    </r>
  </si>
  <si>
    <r>
      <rPr>
        <sz val="9"/>
        <color indexed="8"/>
        <rFont val="仿宋_GB2312"/>
        <charset val="134"/>
      </rPr>
      <t>主管部门</t>
    </r>
  </si>
  <si>
    <r>
      <rPr>
        <sz val="9"/>
        <color indexed="8"/>
        <rFont val="仿宋_GB2312"/>
        <charset val="134"/>
      </rPr>
      <t>大姚县教育体育局</t>
    </r>
  </si>
  <si>
    <r>
      <rPr>
        <b/>
        <sz val="9"/>
        <color indexed="8"/>
        <rFont val="仿宋_GB2312"/>
        <charset val="134"/>
      </rPr>
      <t>实施单位</t>
    </r>
  </si>
  <si>
    <r>
      <rPr>
        <sz val="9"/>
        <color indexed="8"/>
        <rFont val="仿宋_GB2312"/>
        <charset val="134"/>
      </rPr>
      <t>项目资金</t>
    </r>
    <r>
      <rPr>
        <sz val="9"/>
        <color indexed="8"/>
        <rFont val="Times New Roman"/>
        <charset val="134"/>
      </rPr>
      <t xml:space="preserve">
</t>
    </r>
    <r>
      <rPr>
        <sz val="9"/>
        <color indexed="8"/>
        <rFont val="仿宋_GB2312"/>
        <charset val="134"/>
      </rPr>
      <t>（元）</t>
    </r>
  </si>
  <si>
    <t/>
  </si>
  <si>
    <r>
      <rPr>
        <sz val="9"/>
        <color indexed="8"/>
        <rFont val="仿宋_GB2312"/>
        <charset val="134"/>
      </rPr>
      <t>年初预算数</t>
    </r>
  </si>
  <si>
    <r>
      <rPr>
        <sz val="9"/>
        <color indexed="8"/>
        <rFont val="仿宋_GB2312"/>
        <charset val="134"/>
      </rPr>
      <t>全年预算数</t>
    </r>
  </si>
  <si>
    <r>
      <rPr>
        <sz val="9"/>
        <color indexed="8"/>
        <rFont val="仿宋_GB2312"/>
        <charset val="134"/>
      </rPr>
      <t>全年执行数</t>
    </r>
  </si>
  <si>
    <r>
      <rPr>
        <sz val="9"/>
        <color indexed="8"/>
        <rFont val="仿宋_GB2312"/>
        <charset val="134"/>
      </rPr>
      <t>分值</t>
    </r>
  </si>
  <si>
    <r>
      <rPr>
        <sz val="9"/>
        <color indexed="8"/>
        <rFont val="仿宋_GB2312"/>
        <charset val="134"/>
      </rPr>
      <t>执行率</t>
    </r>
  </si>
  <si>
    <r>
      <rPr>
        <sz val="9"/>
        <color indexed="8"/>
        <rFont val="仿宋_GB2312"/>
        <charset val="134"/>
      </rPr>
      <t>得分</t>
    </r>
  </si>
  <si>
    <r>
      <rPr>
        <sz val="9"/>
        <color indexed="8"/>
        <rFont val="仿宋_GB2312"/>
        <charset val="134"/>
      </rPr>
      <t>年度资金总额</t>
    </r>
  </si>
  <si>
    <r>
      <rPr>
        <sz val="9"/>
        <color indexed="8"/>
        <rFont val="仿宋_GB2312"/>
        <charset val="134"/>
      </rPr>
      <t>其中：当年财政拨款</t>
    </r>
  </si>
  <si>
    <r>
      <rPr>
        <sz val="9"/>
        <color indexed="8"/>
        <rFont val="Times New Roman"/>
        <charset val="134"/>
      </rPr>
      <t xml:space="preserve">           </t>
    </r>
    <r>
      <rPr>
        <sz val="9"/>
        <color indexed="8"/>
        <rFont val="仿宋_GB2312"/>
        <charset val="134"/>
      </rPr>
      <t>上年结转资金</t>
    </r>
  </si>
  <si>
    <r>
      <rPr>
        <sz val="9"/>
        <color indexed="8"/>
        <rFont val="Times New Roman"/>
        <charset val="134"/>
      </rPr>
      <t xml:space="preserve">            </t>
    </r>
    <r>
      <rPr>
        <sz val="9"/>
        <color indexed="8"/>
        <rFont val="仿宋_GB2312"/>
        <charset val="134"/>
      </rPr>
      <t>其他资金</t>
    </r>
  </si>
  <si>
    <r>
      <rPr>
        <sz val="9"/>
        <color indexed="8"/>
        <rFont val="仿宋_GB2312"/>
        <charset val="134"/>
      </rPr>
      <t>年度</t>
    </r>
    <r>
      <rPr>
        <sz val="9"/>
        <color indexed="8"/>
        <rFont val="Times New Roman"/>
        <charset val="134"/>
      </rPr>
      <t xml:space="preserve">
</t>
    </r>
    <r>
      <rPr>
        <sz val="9"/>
        <color indexed="8"/>
        <rFont val="仿宋_GB2312"/>
        <charset val="134"/>
      </rPr>
      <t>总体</t>
    </r>
    <r>
      <rPr>
        <sz val="9"/>
        <color indexed="8"/>
        <rFont val="Times New Roman"/>
        <charset val="134"/>
      </rPr>
      <t xml:space="preserve">
</t>
    </r>
    <r>
      <rPr>
        <sz val="9"/>
        <color indexed="8"/>
        <rFont val="仿宋_GB2312"/>
        <charset val="134"/>
      </rPr>
      <t>目标</t>
    </r>
  </si>
  <si>
    <r>
      <rPr>
        <sz val="9"/>
        <color indexed="8"/>
        <rFont val="仿宋_GB2312"/>
        <charset val="134"/>
      </rPr>
      <t>预期目标</t>
    </r>
  </si>
  <si>
    <r>
      <rPr>
        <sz val="9"/>
        <color indexed="8"/>
        <rFont val="仿宋_GB2312"/>
        <charset val="134"/>
      </rPr>
      <t>实际完成情况</t>
    </r>
  </si>
  <si>
    <r>
      <rPr>
        <sz val="9"/>
        <color indexed="8"/>
        <rFont val="仿宋_GB2312"/>
        <charset val="134"/>
      </rPr>
      <t>落实学前教育学生资助政策，保障家庭经济困难儿童入园。</t>
    </r>
  </si>
  <si>
    <r>
      <rPr>
        <sz val="9"/>
        <color indexed="8"/>
        <rFont val="仿宋_GB2312"/>
        <charset val="134"/>
      </rPr>
      <t>已落实学前教育学生资助政策，保障家庭经济困难儿童入园。学前教育助学金资助人数占在园幼儿人数的</t>
    </r>
    <r>
      <rPr>
        <sz val="9"/>
        <color indexed="8"/>
        <rFont val="Times New Roman"/>
        <charset val="134"/>
      </rPr>
      <t>30%</t>
    </r>
    <r>
      <rPr>
        <sz val="9"/>
        <color indexed="8"/>
        <rFont val="仿宋_GB2312"/>
        <charset val="134"/>
      </rPr>
      <t>以上；建档立卡贫困儿童资助比例达</t>
    </r>
    <r>
      <rPr>
        <sz val="9"/>
        <color indexed="8"/>
        <rFont val="Times New Roman"/>
        <charset val="134"/>
      </rPr>
      <t>100%</t>
    </r>
    <r>
      <rPr>
        <sz val="9"/>
        <color indexed="8"/>
        <rFont val="仿宋_GB2312"/>
        <charset val="134"/>
      </rPr>
      <t>。</t>
    </r>
    <r>
      <rPr>
        <sz val="9"/>
        <color indexed="8"/>
        <rFont val="Times New Roman"/>
        <charset val="134"/>
      </rPr>
      <t>2023</t>
    </r>
    <r>
      <rPr>
        <sz val="9"/>
        <color indexed="8"/>
        <rFont val="仿宋_GB2312"/>
        <charset val="134"/>
      </rPr>
      <t>年学前三年毛入园率达</t>
    </r>
    <r>
      <rPr>
        <sz val="9"/>
        <color indexed="8"/>
        <rFont val="Times New Roman"/>
        <charset val="134"/>
      </rPr>
      <t>90.86%</t>
    </r>
    <r>
      <rPr>
        <sz val="9"/>
        <color indexed="8"/>
        <rFont val="仿宋_GB2312"/>
        <charset val="134"/>
      </rPr>
      <t>。</t>
    </r>
  </si>
  <si>
    <r>
      <rPr>
        <b/>
        <sz val="9"/>
        <color indexed="8"/>
        <rFont val="仿宋_GB2312"/>
        <charset val="134"/>
      </rPr>
      <t>绩效指标</t>
    </r>
  </si>
  <si>
    <r>
      <rPr>
        <b/>
        <sz val="9"/>
        <color indexed="8"/>
        <rFont val="仿宋_GB2312"/>
        <charset val="134"/>
      </rPr>
      <t>年度指标值</t>
    </r>
    <r>
      <rPr>
        <b/>
        <sz val="9"/>
        <color indexed="8"/>
        <rFont val="Times New Roman"/>
        <charset val="134"/>
      </rPr>
      <t xml:space="preserve"> </t>
    </r>
  </si>
  <si>
    <r>
      <rPr>
        <b/>
        <sz val="9"/>
        <color indexed="8"/>
        <rFont val="仿宋_GB2312"/>
        <charset val="134"/>
      </rPr>
      <t>实</t>
    </r>
    <r>
      <rPr>
        <b/>
        <sz val="9"/>
        <color indexed="8"/>
        <rFont val="Times New Roman"/>
        <charset val="134"/>
      </rPr>
      <t xml:space="preserve">   </t>
    </r>
    <r>
      <rPr>
        <b/>
        <sz val="9"/>
        <color indexed="8"/>
        <rFont val="仿宋_GB2312"/>
        <charset val="134"/>
      </rPr>
      <t>际</t>
    </r>
    <r>
      <rPr>
        <b/>
        <sz val="9"/>
        <color indexed="8"/>
        <rFont val="Times New Roman"/>
        <charset val="134"/>
      </rPr>
      <t xml:space="preserve">
</t>
    </r>
    <r>
      <rPr>
        <b/>
        <sz val="9"/>
        <color indexed="8"/>
        <rFont val="仿宋_GB2312"/>
        <charset val="134"/>
      </rPr>
      <t>完成值</t>
    </r>
  </si>
  <si>
    <r>
      <rPr>
        <b/>
        <sz val="9"/>
        <color indexed="8"/>
        <rFont val="仿宋_GB2312"/>
        <charset val="134"/>
      </rPr>
      <t>分值</t>
    </r>
  </si>
  <si>
    <r>
      <rPr>
        <b/>
        <sz val="9"/>
        <color indexed="8"/>
        <rFont val="仿宋_GB2312"/>
        <charset val="134"/>
      </rPr>
      <t>得分</t>
    </r>
  </si>
  <si>
    <r>
      <rPr>
        <b/>
        <sz val="9"/>
        <color indexed="8"/>
        <rFont val="仿宋_GB2312"/>
        <charset val="134"/>
      </rPr>
      <t>偏差原因分析及改进措施</t>
    </r>
  </si>
  <si>
    <r>
      <rPr>
        <b/>
        <sz val="9"/>
        <color indexed="8"/>
        <rFont val="仿宋_GB2312"/>
        <charset val="134"/>
      </rPr>
      <t>一级指标</t>
    </r>
  </si>
  <si>
    <r>
      <rPr>
        <b/>
        <sz val="9"/>
        <color indexed="8"/>
        <rFont val="仿宋_GB2312"/>
        <charset val="134"/>
      </rPr>
      <t>二级指标</t>
    </r>
  </si>
  <si>
    <r>
      <rPr>
        <b/>
        <sz val="9"/>
        <color indexed="8"/>
        <rFont val="仿宋_GB2312"/>
        <charset val="134"/>
      </rPr>
      <t>三级指标</t>
    </r>
  </si>
  <si>
    <r>
      <rPr>
        <b/>
        <sz val="9"/>
        <color indexed="8"/>
        <rFont val="仿宋_GB2312"/>
        <charset val="134"/>
      </rPr>
      <t>指标性质</t>
    </r>
  </si>
  <si>
    <r>
      <rPr>
        <b/>
        <sz val="9"/>
        <color indexed="8"/>
        <rFont val="仿宋_GB2312"/>
        <charset val="134"/>
      </rPr>
      <t>指标值</t>
    </r>
  </si>
  <si>
    <r>
      <rPr>
        <b/>
        <sz val="9"/>
        <color indexed="8"/>
        <rFont val="仿宋_GB2312"/>
        <charset val="134"/>
      </rPr>
      <t>度量单位</t>
    </r>
  </si>
  <si>
    <r>
      <rPr>
        <sz val="9"/>
        <color indexed="8"/>
        <rFont val="仿宋_GB2312"/>
        <charset val="134"/>
      </rPr>
      <t>产出指标</t>
    </r>
  </si>
  <si>
    <r>
      <rPr>
        <sz val="9"/>
        <color indexed="8"/>
        <rFont val="仿宋_GB2312"/>
        <charset val="134"/>
      </rPr>
      <t>数量指标</t>
    </r>
  </si>
  <si>
    <r>
      <rPr>
        <sz val="9"/>
        <color indexed="8"/>
        <rFont val="仿宋_GB2312"/>
        <charset val="134"/>
      </rPr>
      <t>学前教育家庭贫困幼儿享受补助覆盖率</t>
    </r>
  </si>
  <si>
    <r>
      <rPr>
        <sz val="9"/>
        <color indexed="8"/>
        <rFont val="仿宋_GB2312"/>
        <charset val="134"/>
      </rPr>
      <t>无偏差</t>
    </r>
  </si>
  <si>
    <r>
      <rPr>
        <sz val="9"/>
        <color indexed="8"/>
        <rFont val="仿宋_GB2312"/>
        <charset val="134"/>
      </rPr>
      <t>质量指标</t>
    </r>
  </si>
  <si>
    <r>
      <rPr>
        <sz val="9"/>
        <color indexed="8"/>
        <rFont val="仿宋_GB2312"/>
        <charset val="134"/>
      </rPr>
      <t>学前教育各类补助资金当年到位率</t>
    </r>
  </si>
  <si>
    <r>
      <rPr>
        <sz val="9"/>
        <color indexed="8"/>
        <rFont val="仿宋_GB2312"/>
        <charset val="134"/>
      </rPr>
      <t>学前教育发放补助达标率</t>
    </r>
  </si>
  <si>
    <r>
      <rPr>
        <sz val="9"/>
        <color indexed="8"/>
        <rFont val="仿宋_GB2312"/>
        <charset val="134"/>
      </rPr>
      <t>时效指标</t>
    </r>
  </si>
  <si>
    <r>
      <rPr>
        <sz val="9"/>
        <color indexed="8"/>
        <rFont val="仿宋_GB2312"/>
        <charset val="134"/>
      </rPr>
      <t>学前教育各类资金支付完成时限</t>
    </r>
  </si>
  <si>
    <r>
      <rPr>
        <sz val="9"/>
        <color indexed="8"/>
        <rFont val="仿宋_GB2312"/>
        <charset val="134"/>
      </rPr>
      <t>年</t>
    </r>
    <r>
      <rPr>
        <sz val="9"/>
        <color indexed="8"/>
        <rFont val="Times New Roman"/>
        <charset val="134"/>
      </rPr>
      <t>-</t>
    </r>
    <r>
      <rPr>
        <sz val="9"/>
        <color indexed="8"/>
        <rFont val="仿宋_GB2312"/>
        <charset val="134"/>
      </rPr>
      <t>月</t>
    </r>
    <r>
      <rPr>
        <sz val="9"/>
        <color indexed="8"/>
        <rFont val="Times New Roman"/>
        <charset val="134"/>
      </rPr>
      <t>-</t>
    </r>
    <r>
      <rPr>
        <sz val="9"/>
        <color indexed="8"/>
        <rFont val="仿宋_GB2312"/>
        <charset val="134"/>
      </rPr>
      <t>日</t>
    </r>
  </si>
  <si>
    <r>
      <rPr>
        <sz val="9"/>
        <color indexed="8"/>
        <rFont val="仿宋_GB2312"/>
        <charset val="134"/>
      </rPr>
      <t>已完成</t>
    </r>
  </si>
  <si>
    <r>
      <rPr>
        <sz val="9"/>
        <color indexed="8"/>
        <rFont val="仿宋_GB2312"/>
        <charset val="134"/>
      </rPr>
      <t>成本指标</t>
    </r>
  </si>
  <si>
    <r>
      <rPr>
        <sz val="9"/>
        <color indexed="8"/>
        <rFont val="仿宋_GB2312"/>
        <charset val="134"/>
      </rPr>
      <t>学前教育助学金补助标准</t>
    </r>
  </si>
  <si>
    <r>
      <rPr>
        <sz val="9"/>
        <color indexed="8"/>
        <rFont val="仿宋_GB2312"/>
        <charset val="134"/>
      </rPr>
      <t>元</t>
    </r>
    <r>
      <rPr>
        <sz val="9"/>
        <color indexed="8"/>
        <rFont val="Times New Roman"/>
        <charset val="134"/>
      </rPr>
      <t>/</t>
    </r>
    <r>
      <rPr>
        <sz val="9"/>
        <color indexed="8"/>
        <rFont val="仿宋_GB2312"/>
        <charset val="134"/>
      </rPr>
      <t>生年</t>
    </r>
  </si>
  <si>
    <r>
      <rPr>
        <sz val="9"/>
        <color indexed="8"/>
        <rFont val="仿宋_GB2312"/>
        <charset val="134"/>
      </rPr>
      <t>学前教育建档立卡州县资助补助标准</t>
    </r>
  </si>
  <si>
    <r>
      <rPr>
        <sz val="9"/>
        <color indexed="8"/>
        <rFont val="仿宋_GB2312"/>
        <charset val="134"/>
      </rPr>
      <t>效益指标</t>
    </r>
  </si>
  <si>
    <r>
      <rPr>
        <sz val="9"/>
        <color indexed="8"/>
        <rFont val="仿宋_GB2312"/>
        <charset val="134"/>
      </rPr>
      <t>社会效益指标</t>
    </r>
  </si>
  <si>
    <r>
      <rPr>
        <sz val="9"/>
        <color indexed="8"/>
        <rFont val="仿宋_GB2312"/>
        <charset val="134"/>
      </rPr>
      <t>学前三年毛入园率</t>
    </r>
  </si>
  <si>
    <r>
      <rPr>
        <sz val="9"/>
        <color indexed="8"/>
        <rFont val="仿宋_GB2312"/>
        <charset val="134"/>
      </rPr>
      <t>学前教育各类补助对象知晓率</t>
    </r>
  </si>
  <si>
    <r>
      <rPr>
        <sz val="9"/>
        <color indexed="8"/>
        <rFont val="仿宋_GB2312"/>
        <charset val="134"/>
      </rPr>
      <t>可持续影响指标</t>
    </r>
  </si>
  <si>
    <r>
      <rPr>
        <sz val="9"/>
        <color indexed="8"/>
        <rFont val="仿宋_GB2312"/>
        <charset val="134"/>
      </rPr>
      <t>学前教育各类补助受益年限</t>
    </r>
  </si>
  <si>
    <r>
      <rPr>
        <sz val="9"/>
        <color indexed="8"/>
        <rFont val="仿宋_GB2312"/>
        <charset val="134"/>
      </rPr>
      <t>年</t>
    </r>
  </si>
  <si>
    <r>
      <rPr>
        <sz val="9"/>
        <color indexed="8"/>
        <rFont val="仿宋_GB2312"/>
        <charset val="134"/>
      </rPr>
      <t>满意度指标</t>
    </r>
  </si>
  <si>
    <r>
      <rPr>
        <sz val="9"/>
        <color indexed="8"/>
        <rFont val="仿宋_GB2312"/>
        <charset val="134"/>
      </rPr>
      <t>服务对象满意度指标</t>
    </r>
  </si>
  <si>
    <r>
      <rPr>
        <sz val="9"/>
        <color indexed="8"/>
        <rFont val="仿宋_GB2312"/>
        <charset val="134"/>
      </rPr>
      <t>学生满意度</t>
    </r>
  </si>
  <si>
    <r>
      <rPr>
        <sz val="9"/>
        <color indexed="8"/>
        <rFont val="仿宋_GB2312"/>
        <charset val="134"/>
      </rPr>
      <t>学生家长满意</t>
    </r>
  </si>
  <si>
    <r>
      <rPr>
        <b/>
        <sz val="9"/>
        <color indexed="8"/>
        <rFont val="仿宋_GB2312"/>
        <charset val="134"/>
      </rPr>
      <t>小计</t>
    </r>
  </si>
  <si>
    <r>
      <rPr>
        <sz val="9"/>
        <color indexed="8"/>
        <rFont val="仿宋_GB2312"/>
        <charset val="134"/>
      </rPr>
      <t>其他需要说明事项</t>
    </r>
  </si>
  <si>
    <r>
      <rPr>
        <b/>
        <sz val="9"/>
        <color indexed="8"/>
        <rFont val="仿宋_GB2312"/>
        <charset val="134"/>
      </rPr>
      <t>无</t>
    </r>
  </si>
  <si>
    <r>
      <rPr>
        <b/>
        <sz val="9"/>
        <color indexed="8"/>
        <rFont val="仿宋_GB2312"/>
        <charset val="134"/>
      </rPr>
      <t>总分</t>
    </r>
  </si>
  <si>
    <r>
      <rPr>
        <b/>
        <sz val="9"/>
        <color indexed="8"/>
        <rFont val="仿宋_GB2312"/>
        <charset val="134"/>
      </rPr>
      <t>（自评等级：优）</t>
    </r>
  </si>
  <si>
    <r>
      <rPr>
        <b/>
        <sz val="10"/>
        <rFont val="仿宋_GB2312"/>
        <charset val="134"/>
      </rPr>
      <t>备注：</t>
    </r>
  </si>
  <si>
    <r>
      <rPr>
        <sz val="9"/>
        <rFont val="Times New Roman"/>
        <charset val="134"/>
      </rPr>
      <t>1.</t>
    </r>
    <r>
      <rPr>
        <sz val="9"/>
        <rFont val="仿宋_GB2312"/>
        <charset val="134"/>
      </rPr>
      <t>涉密部门和涉密信息按保密规定不公开。</t>
    </r>
  </si>
  <si>
    <r>
      <rPr>
        <sz val="9"/>
        <rFont val="Times New Roman"/>
        <charset val="134"/>
      </rPr>
      <t>2.</t>
    </r>
    <r>
      <rPr>
        <sz val="9"/>
        <rFont val="仿宋_GB2312"/>
        <charset val="134"/>
      </rPr>
      <t>一级指标包含产出指标、效益指标、满意度指标，二级指标和三级指标根据项目实际情况设置。</t>
    </r>
  </si>
  <si>
    <r>
      <rPr>
        <sz val="9"/>
        <rFont val="Times New Roman"/>
        <charset val="134"/>
      </rPr>
      <t>3.</t>
    </r>
    <r>
      <rPr>
        <sz val="9"/>
        <rFont val="仿宋_GB2312"/>
        <charset val="134"/>
      </rPr>
      <t>当年财政拨款指一般公共预算、国有资本经营预算、政府性基金预算安排的资金。</t>
    </r>
  </si>
  <si>
    <r>
      <rPr>
        <sz val="9"/>
        <rFont val="Times New Roman"/>
        <charset val="134"/>
      </rPr>
      <t>4.</t>
    </r>
    <r>
      <rPr>
        <sz val="9"/>
        <rFont val="仿宋_GB2312"/>
        <charset val="134"/>
      </rPr>
      <t>上年结转资金指上一年一般公共预算、国有资本经营预算、政府性基金预算安排的结转资金。</t>
    </r>
  </si>
  <si>
    <r>
      <rPr>
        <sz val="9"/>
        <rFont val="Times New Roman"/>
        <charset val="134"/>
      </rPr>
      <t>5.</t>
    </r>
    <r>
      <rPr>
        <sz val="9"/>
        <rFont val="仿宋_GB2312"/>
        <charset val="134"/>
      </rPr>
      <t>其他资金含财政专户资金和单位资金（本年度无需填列）。</t>
    </r>
  </si>
  <si>
    <r>
      <rPr>
        <sz val="9"/>
        <rFont val="Times New Roman"/>
        <charset val="134"/>
      </rPr>
      <t>6.</t>
    </r>
    <r>
      <rPr>
        <sz val="9"/>
        <rFont val="仿宋_GB2312"/>
        <charset val="134"/>
      </rPr>
      <t>全年预算数</t>
    </r>
    <r>
      <rPr>
        <sz val="9"/>
        <rFont val="Times New Roman"/>
        <charset val="134"/>
      </rPr>
      <t>=</t>
    </r>
    <r>
      <rPr>
        <sz val="9"/>
        <rFont val="仿宋_GB2312"/>
        <charset val="134"/>
      </rPr>
      <t>年初预算数</t>
    </r>
    <r>
      <rPr>
        <sz val="9"/>
        <rFont val="Times New Roman"/>
        <charset val="134"/>
      </rPr>
      <t>+</t>
    </r>
    <r>
      <rPr>
        <sz val="9"/>
        <rFont val="仿宋_GB2312"/>
        <charset val="134"/>
      </rPr>
      <t>调整预算（年度新增项目）。</t>
    </r>
  </si>
  <si>
    <r>
      <rPr>
        <b/>
        <sz val="10"/>
        <color indexed="8"/>
        <rFont val="仿宋_GB2312"/>
        <charset val="134"/>
      </rPr>
      <t>学前教育生均公用经费</t>
    </r>
  </si>
  <si>
    <r>
      <rPr>
        <b/>
        <sz val="9"/>
        <color indexed="8"/>
        <rFont val="仿宋_GB2312"/>
        <charset val="134"/>
      </rPr>
      <t>落实学前教育补助生均公用经费政策，减轻学前幼儿家庭经济负担，保障家庭经济困难儿童入园。</t>
    </r>
  </si>
  <si>
    <r>
      <rPr>
        <b/>
        <sz val="9"/>
        <color indexed="8"/>
        <rFont val="仿宋_GB2312"/>
        <charset val="134"/>
      </rPr>
      <t>已落实学前教育补助生均公用经费政策，减轻学前幼儿家庭经济负担，保障家庭经济困难儿童入园，</t>
    </r>
    <r>
      <rPr>
        <b/>
        <sz val="9"/>
        <color indexed="8"/>
        <rFont val="Times New Roman"/>
        <charset val="134"/>
      </rPr>
      <t>2023</t>
    </r>
    <r>
      <rPr>
        <b/>
        <sz val="9"/>
        <color indexed="8"/>
        <rFont val="仿宋_GB2312"/>
        <charset val="134"/>
      </rPr>
      <t>年学前三年毛入园率达到</t>
    </r>
    <r>
      <rPr>
        <b/>
        <sz val="9"/>
        <color indexed="8"/>
        <rFont val="Times New Roman"/>
        <charset val="134"/>
      </rPr>
      <t>90.86%</t>
    </r>
    <r>
      <rPr>
        <b/>
        <sz val="9"/>
        <color indexed="8"/>
        <rFont val="仿宋_GB2312"/>
        <charset val="134"/>
      </rPr>
      <t>以上。</t>
    </r>
  </si>
  <si>
    <r>
      <rPr>
        <sz val="9"/>
        <color indexed="8"/>
        <rFont val="仿宋_GB2312"/>
        <charset val="134"/>
      </rPr>
      <t>学前教育生均公用经费补助覆盖率</t>
    </r>
  </si>
  <si>
    <r>
      <rPr>
        <sz val="9"/>
        <color indexed="8"/>
        <rFont val="仿宋_GB2312"/>
        <charset val="134"/>
      </rPr>
      <t>教师培训费不低于公用经费总额</t>
    </r>
  </si>
  <si>
    <r>
      <rPr>
        <sz val="9"/>
        <color indexed="8"/>
        <rFont val="仿宋_GB2312"/>
        <charset val="134"/>
      </rPr>
      <t>学前教育生均公用经费当年到位率</t>
    </r>
  </si>
  <si>
    <r>
      <rPr>
        <sz val="9"/>
        <color indexed="8"/>
        <rFont val="仿宋_GB2312"/>
        <charset val="134"/>
      </rPr>
      <t>学前教育生均公用经费支付完成时限</t>
    </r>
  </si>
  <si>
    <r>
      <rPr>
        <sz val="9"/>
        <color indexed="8"/>
        <rFont val="仿宋_GB2312"/>
        <charset val="134"/>
      </rPr>
      <t>学前教育生均公用经费补助标准</t>
    </r>
  </si>
  <si>
    <r>
      <rPr>
        <sz val="9"/>
        <color indexed="8"/>
        <rFont val="仿宋_GB2312"/>
        <charset val="134"/>
      </rPr>
      <t>学前教育生均公用经费补助对象知晓率</t>
    </r>
  </si>
  <si>
    <r>
      <rPr>
        <sz val="9"/>
        <color indexed="8"/>
        <rFont val="仿宋_GB2312"/>
        <charset val="134"/>
      </rPr>
      <t>学前教育生均公用经费补助受益年限</t>
    </r>
  </si>
  <si>
    <r>
      <rPr>
        <sz val="9"/>
        <color indexed="8"/>
        <rFont val="仿宋_GB2312"/>
        <charset val="134"/>
      </rPr>
      <t>幼儿满意度</t>
    </r>
  </si>
  <si>
    <r>
      <rPr>
        <sz val="9"/>
        <color indexed="8"/>
        <rFont val="仿宋_GB2312"/>
        <charset val="134"/>
      </rPr>
      <t>家长满意度</t>
    </r>
  </si>
  <si>
    <r>
      <rPr>
        <sz val="9"/>
        <color indexed="8"/>
        <rFont val="仿宋_GB2312"/>
        <charset val="134"/>
      </rPr>
      <t>社会满意度</t>
    </r>
  </si>
  <si>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</si>
  <si>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</si>
  <si>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</si>
  <si>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</si>
  <si>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0"/>
        <color indexed="8"/>
        <rFont val="仿宋_GB2312"/>
        <charset val="134"/>
      </rPr>
      <t>义务教育学生营养改善计划中央专项资金</t>
    </r>
  </si>
  <si>
    <r>
      <rPr>
        <sz val="9"/>
        <color indexed="8"/>
        <rFont val="仿宋_GB2312"/>
        <charset val="134"/>
      </rPr>
      <t>年初预算数</t>
    </r>
    <r>
      <rPr>
        <sz val="9"/>
        <color indexed="8"/>
        <rFont val="Times New Roman"/>
        <charset val="134"/>
      </rPr>
      <t xml:space="preserve">
</t>
    </r>
    <r>
      <rPr>
        <sz val="9"/>
        <color indexed="8"/>
        <rFont val="仿宋_GB2312"/>
        <charset val="134"/>
      </rPr>
      <t>（元）</t>
    </r>
  </si>
  <si>
    <r>
      <rPr>
        <sz val="9"/>
        <color indexed="8"/>
        <rFont val="仿宋_GB2312"/>
        <charset val="134"/>
      </rPr>
      <t>全年预算数</t>
    </r>
    <r>
      <rPr>
        <sz val="9"/>
        <color indexed="8"/>
        <rFont val="Times New Roman"/>
        <charset val="134"/>
      </rPr>
      <t xml:space="preserve">
</t>
    </r>
    <r>
      <rPr>
        <sz val="9"/>
        <color indexed="8"/>
        <rFont val="仿宋_GB2312"/>
        <charset val="134"/>
      </rPr>
      <t>（元）</t>
    </r>
  </si>
  <si>
    <r>
      <rPr>
        <sz val="9"/>
        <color indexed="8"/>
        <rFont val="仿宋_GB2312"/>
        <charset val="134"/>
      </rPr>
      <t>全年执行数</t>
    </r>
    <r>
      <rPr>
        <sz val="9"/>
        <color indexed="8"/>
        <rFont val="Times New Roman"/>
        <charset val="134"/>
      </rPr>
      <t xml:space="preserve">
</t>
    </r>
    <r>
      <rPr>
        <sz val="9"/>
        <color indexed="8"/>
        <rFont val="仿宋_GB2312"/>
        <charset val="134"/>
      </rPr>
      <t>（元）</t>
    </r>
  </si>
  <si>
    <r>
      <rPr>
        <b/>
        <sz val="9"/>
        <color indexed="8"/>
        <rFont val="仿宋_GB2312"/>
        <charset val="134"/>
      </rPr>
      <t>巩固城乡义务教育经费保障机制，对农村义务教育学生提供营养膳食补助，改善农村义务教育学生营养状况。进一步完善营养餐供餐模式，通过各种形式向社会广泛宣传营养改善计划相关政策，做到家喻户晓、深入人心。九年义务教育巩固率达</t>
    </r>
    <r>
      <rPr>
        <b/>
        <sz val="9"/>
        <color indexed="8"/>
        <rFont val="Times New Roman"/>
        <charset val="134"/>
      </rPr>
      <t>98%</t>
    </r>
    <r>
      <rPr>
        <b/>
        <sz val="9"/>
        <color indexed="8"/>
        <rFont val="仿宋_GB2312"/>
        <charset val="134"/>
      </rPr>
      <t>。</t>
    </r>
  </si>
  <si>
    <r>
      <rPr>
        <b/>
        <sz val="9"/>
        <color indexed="8"/>
        <rFont val="仿宋_GB2312"/>
        <charset val="134"/>
      </rPr>
      <t>巩固城乡义务教育经费保障机制，对农村义务教育学生提供营养膳食补助，大大改善了农村义务教育学生营养状况。学校进一步完善了营养餐供餐模式，通过黑板报、家长会、班会等向社会广泛宣传营养改善计划相关政策，做到了家喻户晓、深入人心。</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</si>
  <si>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b/>
        <sz val="9"/>
        <color indexed="8"/>
        <rFont val="仿宋_GB2312"/>
        <charset val="134"/>
      </rPr>
      <t>偏差原因分析</t>
    </r>
    <r>
      <rPr>
        <b/>
        <sz val="9"/>
        <color indexed="8"/>
        <rFont val="Times New Roman"/>
        <charset val="134"/>
      </rPr>
      <t xml:space="preserve">
</t>
    </r>
    <r>
      <rPr>
        <b/>
        <sz val="9"/>
        <color indexed="8"/>
        <rFont val="仿宋_GB2312"/>
        <charset val="134"/>
      </rPr>
      <t>及改进措施</t>
    </r>
  </si>
  <si>
    <r>
      <rPr>
        <sz val="9"/>
        <color indexed="8"/>
        <rFont val="仿宋_GB2312"/>
        <charset val="134"/>
      </rPr>
      <t>符合享受营养改善计划覆盖率</t>
    </r>
  </si>
  <si>
    <r>
      <rPr>
        <sz val="9"/>
        <color indexed="8"/>
        <rFont val="仿宋_GB2312"/>
        <charset val="134"/>
      </rPr>
      <t>营养改善计划资金当年到位率</t>
    </r>
  </si>
  <si>
    <r>
      <rPr>
        <sz val="9"/>
        <color indexed="8"/>
        <rFont val="仿宋_GB2312"/>
        <charset val="134"/>
      </rPr>
      <t>营养改善计划资金发放达标率</t>
    </r>
  </si>
  <si>
    <r>
      <rPr>
        <sz val="9"/>
        <color indexed="8"/>
        <rFont val="仿宋_GB2312"/>
        <charset val="134"/>
      </rPr>
      <t>营养改善计划资金支付完成时限</t>
    </r>
  </si>
  <si>
    <r>
      <rPr>
        <sz val="9"/>
        <color indexed="8"/>
        <rFont val="仿宋_GB2312"/>
        <charset val="134"/>
      </rPr>
      <t>营养改善计划资金目标完成时间</t>
    </r>
  </si>
  <si>
    <r>
      <rPr>
        <sz val="9"/>
        <color indexed="8"/>
        <rFont val="仿宋_GB2312"/>
        <charset val="134"/>
      </rPr>
      <t>营养改善计划资金补助标准</t>
    </r>
  </si>
  <si>
    <r>
      <rPr>
        <sz val="9"/>
        <color indexed="8"/>
        <rFont val="仿宋_GB2312"/>
        <charset val="134"/>
      </rPr>
      <t>九年义务教育巩固率</t>
    </r>
  </si>
  <si>
    <r>
      <rPr>
        <sz val="9"/>
        <color indexed="8"/>
        <rFont val="仿宋_GB2312"/>
        <charset val="134"/>
      </rPr>
      <t>享受营养改善计划对象知晓率</t>
    </r>
  </si>
  <si>
    <r>
      <rPr>
        <sz val="9"/>
        <color indexed="8"/>
        <rFont val="仿宋_GB2312"/>
        <charset val="134"/>
      </rPr>
      <t>义务教育营养改善计划受益年限</t>
    </r>
  </si>
  <si>
    <t>义务教育家庭经济困难学生生活补助资金</t>
  </si>
  <si>
    <r>
      <rPr>
        <b/>
        <sz val="9"/>
        <color indexed="8"/>
        <rFont val="仿宋_GB2312"/>
        <charset val="134"/>
      </rPr>
      <t>落实义务教育学生资助政策，帮助义务教育家庭经济困难学生顺利就学。</t>
    </r>
  </si>
  <si>
    <r>
      <rPr>
        <b/>
        <sz val="9"/>
        <color indexed="8"/>
        <rFont val="仿宋_GB2312"/>
        <charset val="134"/>
      </rPr>
      <t>已落实义务教育学生资助政策，帮助义务教育家庭经济困难学生顺利就学。</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</si>
  <si>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sz val="9"/>
        <color indexed="8"/>
        <rFont val="仿宋_GB2312"/>
        <charset val="134"/>
      </rPr>
      <t>义务教育家庭经济困难学生覆盖率</t>
    </r>
  </si>
  <si>
    <r>
      <rPr>
        <sz val="9"/>
        <color indexed="8"/>
        <rFont val="仿宋_GB2312"/>
        <charset val="134"/>
      </rPr>
      <t>义教生活补助资金当年到位率</t>
    </r>
  </si>
  <si>
    <r>
      <rPr>
        <sz val="9"/>
        <color indexed="8"/>
        <rFont val="仿宋_GB2312"/>
        <charset val="134"/>
      </rPr>
      <t>义教生活补助资金发放达标率</t>
    </r>
  </si>
  <si>
    <r>
      <rPr>
        <sz val="9"/>
        <color indexed="8"/>
        <rFont val="仿宋_GB2312"/>
        <charset val="134"/>
      </rPr>
      <t>义教生活补助资金目标完成时间</t>
    </r>
  </si>
  <si>
    <r>
      <rPr>
        <sz val="9"/>
        <color indexed="8"/>
        <rFont val="仿宋_GB2312"/>
        <charset val="134"/>
      </rPr>
      <t>小学学生生活补助（寄宿）</t>
    </r>
  </si>
  <si>
    <r>
      <rPr>
        <sz val="9"/>
        <color indexed="8"/>
        <rFont val="仿宋_GB2312"/>
        <charset val="134"/>
      </rPr>
      <t>小学学生生活补助（非寄宿）</t>
    </r>
  </si>
  <si>
    <r>
      <rPr>
        <sz val="9"/>
        <color indexed="8"/>
        <rFont val="仿宋_GB2312"/>
        <charset val="134"/>
      </rPr>
      <t>初中学生生活补助（寄宿）</t>
    </r>
  </si>
  <si>
    <r>
      <rPr>
        <sz val="9"/>
        <color indexed="8"/>
        <rFont val="仿宋_GB2312"/>
        <charset val="134"/>
      </rPr>
      <t>初中学生生活补助（非寄宿）</t>
    </r>
  </si>
  <si>
    <r>
      <rPr>
        <sz val="9"/>
        <color indexed="8"/>
        <rFont val="仿宋_GB2312"/>
        <charset val="134"/>
      </rPr>
      <t>享受义教生活补助对象知晓率</t>
    </r>
  </si>
  <si>
    <r>
      <rPr>
        <sz val="9"/>
        <color indexed="8"/>
        <rFont val="仿宋_GB2312"/>
        <charset val="134"/>
      </rPr>
      <t>义务教育各类补助受益年限</t>
    </r>
  </si>
  <si>
    <r>
      <rPr>
        <b/>
        <sz val="10"/>
        <color indexed="8"/>
        <rFont val="仿宋_GB2312"/>
        <charset val="134"/>
      </rPr>
      <t>义务教育生均公用经费（含不足</t>
    </r>
    <r>
      <rPr>
        <b/>
        <sz val="10"/>
        <color indexed="8"/>
        <rFont val="Times New Roman"/>
        <charset val="134"/>
      </rPr>
      <t>100</t>
    </r>
    <r>
      <rPr>
        <b/>
        <sz val="10"/>
        <color indexed="8"/>
        <rFont val="仿宋_GB2312"/>
        <charset val="134"/>
      </rPr>
      <t>人校点、寄宿生公用经费、特殊教育生均公用经费）</t>
    </r>
  </si>
  <si>
    <r>
      <rPr>
        <b/>
        <sz val="9"/>
        <color indexed="8"/>
        <rFont val="仿宋_GB2312"/>
        <charset val="134"/>
      </rPr>
      <t>落实义务教育补助生均公用经费政策，减轻义务教育学生家庭经济负担，有效保障学校正常运转，确保教师培训所需资金得到有效保障。</t>
    </r>
  </si>
  <si>
    <r>
      <rPr>
        <b/>
        <sz val="9"/>
        <color indexed="8"/>
        <rFont val="仿宋_GB2312"/>
        <charset val="134"/>
      </rPr>
      <t>已落实义务教育补助生均公用经费政策，减轻了义务教育学生家庭经济负担，有效保障了学校正常运转，确保了教师培训所需资金得到有效保障。</t>
    </r>
  </si>
  <si>
    <r>
      <rPr>
        <sz val="9"/>
        <color indexed="8"/>
        <rFont val="仿宋_GB2312"/>
        <charset val="134"/>
      </rPr>
      <t>义务教育生均公用经费补助覆盖率</t>
    </r>
  </si>
  <si>
    <r>
      <rPr>
        <sz val="9"/>
        <color indexed="8"/>
        <rFont val="仿宋_GB2312"/>
        <charset val="134"/>
      </rPr>
      <t>义务教育生均公用经费当年到位率</t>
    </r>
  </si>
  <si>
    <r>
      <rPr>
        <sz val="9"/>
        <color indexed="8"/>
        <rFont val="仿宋_GB2312"/>
        <charset val="134"/>
      </rPr>
      <t>义务教育生均公用经费支付完成时限</t>
    </r>
  </si>
  <si>
    <r>
      <rPr>
        <sz val="9"/>
        <color indexed="8"/>
        <rFont val="仿宋_GB2312"/>
        <charset val="134"/>
      </rPr>
      <t>小学教育公用经费人均补助标准</t>
    </r>
  </si>
  <si>
    <r>
      <rPr>
        <sz val="9"/>
        <color indexed="8"/>
        <rFont val="仿宋_GB2312"/>
        <charset val="134"/>
      </rPr>
      <t>初中教育公用经费人均补助标准</t>
    </r>
  </si>
  <si>
    <r>
      <rPr>
        <sz val="9"/>
        <color indexed="8"/>
        <rFont val="仿宋_GB2312"/>
        <charset val="134"/>
      </rPr>
      <t>特殊教育公用经费人均补助标准</t>
    </r>
  </si>
  <si>
    <r>
      <rPr>
        <sz val="9"/>
        <color indexed="8"/>
        <rFont val="仿宋_GB2312"/>
        <charset val="134"/>
      </rPr>
      <t>寄宿生公用经费在基础标准上人均增加额度</t>
    </r>
  </si>
  <si>
    <r>
      <rPr>
        <sz val="9"/>
        <color indexed="8"/>
        <rFont val="仿宋_GB2312"/>
        <charset val="134"/>
      </rPr>
      <t>补助对象政策知晓度</t>
    </r>
  </si>
  <si>
    <r>
      <rPr>
        <sz val="9"/>
        <color indexed="8"/>
        <rFont val="仿宋_GB2312"/>
        <charset val="134"/>
      </rPr>
      <t>可持续影</t>
    </r>
    <r>
      <rPr>
        <sz val="9"/>
        <color indexed="8"/>
        <rFont val="Times New Roman"/>
        <charset val="134"/>
      </rPr>
      <t xml:space="preserve">
</t>
    </r>
    <r>
      <rPr>
        <sz val="9"/>
        <color indexed="8"/>
        <rFont val="仿宋_GB2312"/>
        <charset val="134"/>
      </rPr>
      <t>响指标</t>
    </r>
  </si>
  <si>
    <r>
      <rPr>
        <sz val="9"/>
        <color indexed="8"/>
        <rFont val="仿宋_GB2312"/>
        <charset val="134"/>
      </rPr>
      <t>义务教育免费年限</t>
    </r>
  </si>
  <si>
    <r>
      <rPr>
        <b/>
        <sz val="9"/>
        <color indexed="8"/>
        <rFont val="仿宋_GB2312"/>
        <charset val="134"/>
      </rPr>
      <t>设备购置及项目建设资金（运转经费及其他资金）</t>
    </r>
  </si>
  <si>
    <r>
      <rPr>
        <b/>
        <sz val="9"/>
        <color indexed="8"/>
        <rFont val="仿宋_GB2312"/>
        <charset val="134"/>
      </rPr>
      <t>进一步改善学校办学条件，购置必要的设施设备，基础设施得到及时维护。</t>
    </r>
  </si>
  <si>
    <r>
      <rPr>
        <b/>
        <sz val="9"/>
        <color indexed="8"/>
        <rFont val="仿宋_GB2312"/>
        <charset val="134"/>
      </rPr>
      <t>学校办学条件进一步得到改善，购置了必要的设施设备，基础设施得到了及时维护。</t>
    </r>
  </si>
  <si>
    <r>
      <rPr>
        <sz val="9"/>
        <color indexed="8"/>
        <rFont val="仿宋_GB2312"/>
        <charset val="134"/>
      </rPr>
      <t>各类项目资金当年到位率</t>
    </r>
  </si>
  <si>
    <r>
      <rPr>
        <sz val="9"/>
        <color indexed="8"/>
        <rFont val="仿宋_GB2312"/>
        <charset val="134"/>
      </rPr>
      <t>设施设备采购质量达标率</t>
    </r>
  </si>
  <si>
    <r>
      <rPr>
        <sz val="9"/>
        <color indexed="8"/>
        <rFont val="仿宋_GB2312"/>
        <charset val="134"/>
      </rPr>
      <t>设施设备采购完成率</t>
    </r>
  </si>
  <si>
    <r>
      <rPr>
        <sz val="9"/>
        <color indexed="8"/>
        <rFont val="仿宋_GB2312"/>
        <charset val="134"/>
      </rPr>
      <t>基础设施维护率</t>
    </r>
  </si>
  <si>
    <r>
      <rPr>
        <sz val="9"/>
        <color indexed="8"/>
        <rFont val="仿宋_GB2312"/>
        <charset val="134"/>
      </rPr>
      <t>资金支付完成时限</t>
    </r>
  </si>
  <si>
    <r>
      <rPr>
        <sz val="9"/>
        <color indexed="8"/>
        <rFont val="仿宋_GB2312"/>
        <charset val="134"/>
      </rPr>
      <t>目标完成时间</t>
    </r>
  </si>
  <si>
    <r>
      <rPr>
        <sz val="9"/>
        <color indexed="8"/>
        <rFont val="仿宋_GB2312"/>
        <charset val="134"/>
      </rPr>
      <t>设备采购合格率</t>
    </r>
  </si>
  <si>
    <r>
      <rPr>
        <sz val="9"/>
        <color indexed="8"/>
        <rFont val="仿宋_GB2312"/>
        <charset val="134"/>
      </rPr>
      <t>基础设施维护合格率</t>
    </r>
  </si>
  <si>
    <r>
      <rPr>
        <sz val="9"/>
        <color indexed="8"/>
        <rFont val="仿宋_GB2312"/>
        <charset val="134"/>
      </rPr>
      <t>项目相关政策知晓率</t>
    </r>
  </si>
  <si>
    <r>
      <rPr>
        <b/>
        <sz val="10"/>
        <color indexed="8"/>
        <rFont val="仿宋_GB2312"/>
        <charset val="134"/>
      </rPr>
      <t>教育费附加安排的支出</t>
    </r>
  </si>
  <si>
    <r>
      <rPr>
        <b/>
        <sz val="9"/>
        <color indexed="8"/>
        <rFont val="仿宋_GB2312"/>
        <charset val="134"/>
      </rPr>
      <t>落实教育费附加支出相关管理规定，管好用好教育费附加支出资金，充分发挥资金使用效益，确保学校教育教学水平明显提高。</t>
    </r>
  </si>
  <si>
    <r>
      <rPr>
        <b/>
        <sz val="9"/>
        <color indexed="8"/>
        <rFont val="仿宋_GB2312"/>
        <charset val="134"/>
      </rPr>
      <t>已落实教育费附加支出相关管理规定，管好用好教育费附加支出资金，充分发挥了资金使用效益，学校教育教学水平明显提高。</t>
    </r>
  </si>
  <si>
    <r>
      <rPr>
        <sz val="9"/>
        <color indexed="8"/>
        <rFont val="仿宋_GB2312"/>
        <charset val="134"/>
      </rPr>
      <t>教师培训费不低于教育费附加支出总额</t>
    </r>
  </si>
  <si>
    <r>
      <rPr>
        <sz val="9"/>
        <color indexed="8"/>
        <rFont val="仿宋_GB2312"/>
        <charset val="134"/>
      </rPr>
      <t>教育费附加支出当年资金到位率</t>
    </r>
  </si>
  <si>
    <r>
      <rPr>
        <sz val="9"/>
        <color indexed="8"/>
        <rFont val="仿宋_GB2312"/>
        <charset val="134"/>
      </rPr>
      <t>教育费附加支出支付完成时限</t>
    </r>
  </si>
  <si>
    <r>
      <rPr>
        <sz val="9"/>
        <color indexed="8"/>
        <rFont val="仿宋_GB2312"/>
        <charset val="134"/>
      </rPr>
      <t>教育教学质量</t>
    </r>
  </si>
  <si>
    <r>
      <rPr>
        <sz val="9"/>
        <color indexed="8"/>
        <rFont val="仿宋_GB2312"/>
        <charset val="134"/>
      </rPr>
      <t>明显提高</t>
    </r>
  </si>
  <si>
    <t>是</t>
  </si>
  <si>
    <r>
      <rPr>
        <sz val="9"/>
        <color indexed="8"/>
        <rFont val="仿宋_GB2312"/>
        <charset val="134"/>
      </rPr>
      <t>是</t>
    </r>
  </si>
  <si>
    <r>
      <rPr>
        <b/>
        <sz val="10"/>
        <color indexed="8"/>
        <rFont val="仿宋_GB2312"/>
        <charset val="134"/>
      </rPr>
      <t>死亡教职工抚恤金</t>
    </r>
  </si>
  <si>
    <r>
      <rPr>
        <b/>
        <sz val="9"/>
        <color indexed="8"/>
        <rFont val="仿宋_GB2312"/>
        <charset val="134"/>
      </rPr>
      <t>大姚县教育体育局</t>
    </r>
  </si>
  <si>
    <r>
      <rPr>
        <sz val="9"/>
        <color indexed="8"/>
        <rFont val="仿宋_GB2312"/>
        <charset val="134"/>
      </rPr>
      <t>实施单位</t>
    </r>
  </si>
  <si>
    <r>
      <rPr>
        <b/>
        <sz val="9"/>
        <color indexed="8"/>
        <rFont val="仿宋_GB2312"/>
        <charset val="134"/>
      </rPr>
      <t>按现行抚恤费相关文件规定，及时足发放死亡教职工抚恤金。</t>
    </r>
  </si>
  <si>
    <r>
      <rPr>
        <b/>
        <sz val="9"/>
        <color indexed="8"/>
        <rFont val="仿宋_GB2312"/>
        <charset val="134"/>
      </rPr>
      <t>及时足发放死亡教职工抚恤金。</t>
    </r>
  </si>
  <si>
    <r>
      <rPr>
        <sz val="9"/>
        <color indexed="8"/>
        <rFont val="仿宋_GB2312"/>
        <charset val="134"/>
      </rPr>
      <t>按抚恤费文件规定，享受抚恤费金额</t>
    </r>
  </si>
  <si>
    <r>
      <rPr>
        <sz val="9"/>
        <color indexed="8"/>
        <rFont val="仿宋_GB2312"/>
        <charset val="134"/>
      </rPr>
      <t>足额</t>
    </r>
  </si>
  <si>
    <r>
      <rPr>
        <sz val="9"/>
        <color indexed="8"/>
        <rFont val="仿宋_GB2312"/>
        <charset val="134"/>
      </rPr>
      <t>足额享受</t>
    </r>
  </si>
  <si>
    <r>
      <rPr>
        <sz val="9"/>
        <color indexed="8"/>
        <rFont val="仿宋_GB2312"/>
        <charset val="134"/>
      </rPr>
      <t>死亡教职工抚恤金当年到位率</t>
    </r>
  </si>
  <si>
    <r>
      <rPr>
        <sz val="9"/>
        <color indexed="8"/>
        <rFont val="仿宋_GB2312"/>
        <charset val="134"/>
      </rPr>
      <t>死亡教职工抚恤金支付完成时限</t>
    </r>
  </si>
  <si>
    <r>
      <rPr>
        <sz val="9"/>
        <color indexed="8"/>
        <rFont val="仿宋_GB2312"/>
        <charset val="134"/>
      </rPr>
      <t>享受抚恤金补助对象知晓率</t>
    </r>
  </si>
  <si>
    <r>
      <rPr>
        <sz val="9"/>
        <color indexed="8"/>
        <rFont val="仿宋_GB2312"/>
        <charset val="134"/>
      </rPr>
      <t>服务对象满意度</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</si>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</sst>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0_);[Red]\(0.00\)"/>
  </numFmts>
  <fonts count="76">
    <font>
      <sz val="11"/>
      <color indexed="8"/>
      <name val="宋体"/>
      <charset val="134"/>
      <scheme val="minor"/>
    </font>
    <font>
      <sz val="11"/>
      <color indexed="8"/>
      <name val="宋体"/>
      <charset val="134"/>
    </font>
    <font>
      <sz val="9"/>
      <color indexed="8"/>
      <name val="Times New Roman"/>
      <charset val="134"/>
    </font>
    <font>
      <b/>
      <sz val="9"/>
      <color indexed="8"/>
      <name val="Times New Roman"/>
      <charset val="134"/>
    </font>
    <font>
      <sz val="11"/>
      <color indexed="8"/>
      <name val="仿宋_GB2312"/>
      <charset val="134"/>
    </font>
    <font>
      <sz val="9"/>
      <color indexed="8"/>
      <name val="仿宋_GB2312"/>
      <charset val="134"/>
    </font>
    <font>
      <sz val="20"/>
      <name val="方正小标宋简体"/>
      <charset val="134"/>
    </font>
    <font>
      <b/>
      <sz val="18"/>
      <name val="宋体"/>
      <charset val="134"/>
      <scheme val="minor"/>
    </font>
    <font>
      <b/>
      <sz val="10"/>
      <color indexed="8"/>
      <name val="Times New Roman"/>
      <charset val="134"/>
    </font>
    <font>
      <sz val="9"/>
      <color rgb="FF000000"/>
      <name val="宋体"/>
      <charset val="134"/>
    </font>
    <font>
      <sz val="10"/>
      <color indexed="8"/>
      <name val="Times New Roman"/>
      <charset val="134"/>
    </font>
    <font>
      <sz val="9"/>
      <color rgb="FF000000"/>
      <name val="仿宋_GB2312"/>
      <charset val="134"/>
    </font>
    <font>
      <b/>
      <sz val="10"/>
      <name val="仿宋_GB2312"/>
      <charset val="134"/>
    </font>
    <font>
      <sz val="10"/>
      <name val="仿宋_GB2312"/>
      <charset val="134"/>
    </font>
    <font>
      <sz val="9"/>
      <name val="仿宋_GB2312"/>
      <charset val="134"/>
    </font>
    <font>
      <sz val="10"/>
      <name val="宋体"/>
      <charset val="134"/>
    </font>
    <font>
      <b/>
      <sz val="10"/>
      <color rgb="FF000000"/>
      <name val="仿宋_GB2312"/>
      <charset val="134"/>
    </font>
    <font>
      <sz val="10"/>
      <color theme="1"/>
      <name val="Times New Roman"/>
      <charset val="134"/>
    </font>
    <font>
      <sz val="11"/>
      <color indexed="8"/>
      <name val="Times New Roman"/>
      <charset val="134"/>
    </font>
    <font>
      <b/>
      <sz val="18"/>
      <name val="Times New Roman"/>
      <charset val="134"/>
    </font>
    <font>
      <sz val="10"/>
      <color indexed="8"/>
      <name val="宋体"/>
      <charset val="134"/>
      <scheme val="minor"/>
    </font>
    <font>
      <sz val="10"/>
      <name val="Times New Roman"/>
      <charset val="134"/>
    </font>
    <font>
      <sz val="9"/>
      <color indexed="8"/>
      <name val="宋体"/>
      <charset val="134"/>
      <scheme val="minor"/>
    </font>
    <font>
      <sz val="18"/>
      <name val="方正小标宋简体"/>
      <charset val="134"/>
    </font>
    <font>
      <b/>
      <sz val="10"/>
      <name val="Times New Roman"/>
      <charset val="134"/>
    </font>
    <font>
      <sz val="9"/>
      <name val="Times New Roman"/>
      <charset val="134"/>
    </font>
    <font>
      <sz val="9"/>
      <color theme="1"/>
      <name val="Times New Roman"/>
      <charset val="134"/>
    </font>
    <font>
      <sz val="10"/>
      <color indexed="8"/>
      <name val="宋体"/>
      <charset val="134"/>
    </font>
    <font>
      <b/>
      <sz val="10"/>
      <color indexed="8"/>
      <name val="宋体"/>
      <charset val="134"/>
    </font>
    <font>
      <sz val="10"/>
      <color rgb="FF000000"/>
      <name val="Times New Roman"/>
      <charset val="134"/>
    </font>
    <font>
      <sz val="10"/>
      <color rgb="FF000000"/>
      <name val="仿宋_GB2312"/>
      <charset val="134"/>
    </font>
    <font>
      <b/>
      <sz val="9"/>
      <color theme="1"/>
      <name val="Times New Roman"/>
      <charset val="134"/>
    </font>
    <font>
      <sz val="10"/>
      <color indexed="8"/>
      <name val="Times New Roman"/>
      <charset val="0"/>
    </font>
    <font>
      <sz val="10"/>
      <color rgb="FF000000"/>
      <name val="Times New Roman"/>
      <charset val="0"/>
    </font>
    <font>
      <sz val="10"/>
      <color theme="1"/>
      <name val="仿宋_GB2312"/>
      <charset val="134"/>
    </font>
    <font>
      <sz val="11"/>
      <name val="仿宋_GB2312"/>
      <charset val="134"/>
    </font>
    <font>
      <sz val="12"/>
      <name val="宋体"/>
      <charset val="134"/>
    </font>
    <font>
      <sz val="12"/>
      <name val="Times New Roman"/>
      <charset val="0"/>
    </font>
    <font>
      <sz val="12"/>
      <name val="方正楷体简体"/>
      <charset val="0"/>
    </font>
    <font>
      <sz val="10"/>
      <name val="Times New Roman"/>
      <charset val="0"/>
    </font>
    <font>
      <sz val="22"/>
      <color indexed="8"/>
      <name val="方正小标宋简体"/>
      <charset val="134"/>
    </font>
    <font>
      <sz val="10"/>
      <color indexed="8"/>
      <name val="方正楷体简体"/>
      <charset val="134"/>
    </font>
    <font>
      <sz val="10"/>
      <color indexed="8"/>
      <name val="方正楷体简体"/>
      <charset val="0"/>
    </font>
    <font>
      <sz val="11"/>
      <color indexed="8"/>
      <name val="Times New Roman"/>
      <charset val="0"/>
    </font>
    <font>
      <sz val="10"/>
      <name val="仿宋_GB2312"/>
      <charset val="0"/>
    </font>
    <font>
      <sz val="11"/>
      <color indexed="8"/>
      <name val="黑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b/>
      <sz val="10"/>
      <color indexed="8"/>
      <name val="仿宋_GB2312"/>
      <charset val="134"/>
    </font>
    <font>
      <b/>
      <sz val="9"/>
      <color indexed="8"/>
      <name val="仿宋_GB2312"/>
      <charset val="134"/>
    </font>
    <font>
      <sz val="10"/>
      <color indexed="8"/>
      <name val="仿宋_GB2312"/>
      <charset val="134"/>
    </font>
    <font>
      <sz val="9"/>
      <color theme="1"/>
      <name val="仿宋_GB2312"/>
      <charset val="134"/>
    </font>
    <font>
      <b/>
      <sz val="9"/>
      <color theme="1"/>
      <name val="仿宋_GB2312"/>
      <charset val="134"/>
    </font>
    <font>
      <sz val="10"/>
      <color rgb="FF000000"/>
      <name val="仿宋_GB2312"/>
      <charset val="0"/>
    </font>
    <font>
      <sz val="12"/>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indexed="8"/>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48" fillId="0" borderId="0" applyFont="0" applyFill="0" applyBorder="0" applyAlignment="0" applyProtection="0">
      <alignment vertical="center"/>
    </xf>
    <xf numFmtId="44" fontId="48" fillId="0" borderId="0" applyFont="0" applyFill="0" applyBorder="0" applyAlignment="0" applyProtection="0">
      <alignment vertical="center"/>
    </xf>
    <xf numFmtId="9" fontId="48" fillId="0" borderId="0" applyFont="0" applyFill="0" applyBorder="0" applyAlignment="0" applyProtection="0">
      <alignment vertical="center"/>
    </xf>
    <xf numFmtId="41" fontId="48" fillId="0" borderId="0" applyFont="0" applyFill="0" applyBorder="0" applyAlignment="0" applyProtection="0">
      <alignment vertical="center"/>
    </xf>
    <xf numFmtId="42" fontId="48"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8" fillId="4" borderId="37"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38" applyNumberFormat="0" applyFill="0" applyAlignment="0" applyProtection="0">
      <alignment vertical="center"/>
    </xf>
    <xf numFmtId="0" fontId="55" fillId="0" borderId="38" applyNumberFormat="0" applyFill="0" applyAlignment="0" applyProtection="0">
      <alignment vertical="center"/>
    </xf>
    <xf numFmtId="0" fontId="56" fillId="0" borderId="39" applyNumberFormat="0" applyFill="0" applyAlignment="0" applyProtection="0">
      <alignment vertical="center"/>
    </xf>
    <xf numFmtId="0" fontId="56" fillId="0" borderId="0" applyNumberFormat="0" applyFill="0" applyBorder="0" applyAlignment="0" applyProtection="0">
      <alignment vertical="center"/>
    </xf>
    <xf numFmtId="0" fontId="57" fillId="5" borderId="40" applyNumberFormat="0" applyAlignment="0" applyProtection="0">
      <alignment vertical="center"/>
    </xf>
    <xf numFmtId="0" fontId="58" fillId="6" borderId="41" applyNumberFormat="0" applyAlignment="0" applyProtection="0">
      <alignment vertical="center"/>
    </xf>
    <xf numFmtId="0" fontId="59" fillId="6" borderId="40" applyNumberFormat="0" applyAlignment="0" applyProtection="0">
      <alignment vertical="center"/>
    </xf>
    <xf numFmtId="0" fontId="60" fillId="7" borderId="42" applyNumberFormat="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36" fillId="0" borderId="0"/>
    <xf numFmtId="0" fontId="1" fillId="0" borderId="0"/>
    <xf numFmtId="0" fontId="1" fillId="0" borderId="0">
      <alignment vertical="center"/>
    </xf>
    <xf numFmtId="0" fontId="68" fillId="0" borderId="0"/>
    <xf numFmtId="0" fontId="36" fillId="0" borderId="0">
      <alignment vertical="center"/>
    </xf>
  </cellStyleXfs>
  <cellXfs count="312">
    <xf numFmtId="0" fontId="0" fillId="0" borderId="0" xfId="0">
      <alignment vertical="center"/>
    </xf>
    <xf numFmtId="0" fontId="1" fillId="0" borderId="0" xfId="50" applyFont="1" applyAlignment="1">
      <alignment wrapText="1"/>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Alignment="1"/>
    <xf numFmtId="0" fontId="3" fillId="0" borderId="0" xfId="0" applyFont="1" applyFill="1" applyAlignment="1"/>
    <xf numFmtId="0" fontId="4" fillId="0" borderId="0" xfId="50" applyFont="1" applyFill="1" applyAlignment="1">
      <alignment wrapText="1"/>
    </xf>
    <xf numFmtId="0" fontId="5" fillId="0" borderId="0" xfId="50" applyFont="1" applyFill="1" applyAlignment="1">
      <alignment vertical="center" wrapText="1"/>
    </xf>
    <xf numFmtId="0" fontId="4" fillId="0" borderId="0" xfId="50" applyFont="1" applyAlignment="1">
      <alignment wrapText="1"/>
    </xf>
    <xf numFmtId="0" fontId="6" fillId="0" borderId="0" xfId="50" applyFont="1" applyFill="1" applyAlignment="1">
      <alignment horizontal="center" vertical="center" wrapText="1"/>
    </xf>
    <xf numFmtId="0" fontId="7" fillId="0" borderId="0" xfId="5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xf>
    <xf numFmtId="43" fontId="10" fillId="0" borderId="5" xfId="0" applyNumberFormat="1" applyFont="1" applyFill="1" applyBorder="1" applyAlignment="1">
      <alignment horizontal="center" vertical="center" shrinkToFit="1"/>
    </xf>
    <xf numFmtId="0" fontId="10" fillId="0" borderId="4" xfId="0" applyFont="1" applyFill="1" applyBorder="1" applyAlignment="1">
      <alignment horizontal="center" vertical="center"/>
    </xf>
    <xf numFmtId="10" fontId="10" fillId="0" borderId="4" xfId="0" applyNumberFormat="1" applyFont="1" applyFill="1" applyBorder="1" applyAlignment="1">
      <alignment horizontal="center" vertical="center"/>
    </xf>
    <xf numFmtId="43" fontId="10" fillId="0" borderId="4" xfId="0" applyNumberFormat="1" applyFont="1" applyFill="1" applyBorder="1" applyAlignment="1">
      <alignment horizontal="right" vertical="center"/>
    </xf>
    <xf numFmtId="0" fontId="10" fillId="0" borderId="4" xfId="0" applyFont="1" applyFill="1" applyBorder="1" applyAlignment="1">
      <alignment horizontal="right" vertical="center"/>
    </xf>
    <xf numFmtId="0" fontId="3" fillId="0" borderId="4" xfId="0" applyFont="1" applyFill="1" applyBorder="1" applyAlignment="1">
      <alignment horizontal="left" vertical="center" wrapText="1" shrinkToFi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5"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7" xfId="0"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0" fontId="2" fillId="0" borderId="16"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5" xfId="0" applyFont="1" applyFill="1" applyBorder="1" applyAlignment="1">
      <alignment vertical="center"/>
    </xf>
    <xf numFmtId="0" fontId="12" fillId="0" borderId="0" xfId="50" applyFont="1" applyFill="1" applyAlignment="1">
      <alignment horizontal="left" vertical="center" wrapText="1"/>
    </xf>
    <xf numFmtId="0" fontId="13" fillId="0" borderId="0" xfId="50" applyFont="1" applyFill="1" applyAlignment="1">
      <alignment horizontal="center" vertical="center" wrapText="1"/>
    </xf>
    <xf numFmtId="0" fontId="14" fillId="0" borderId="0" xfId="50" applyFont="1" applyFill="1" applyAlignment="1">
      <alignment horizontal="left" vertical="center" wrapText="1"/>
    </xf>
    <xf numFmtId="0" fontId="1" fillId="0" borderId="0" xfId="50" applyFont="1" applyAlignment="1">
      <alignment horizontal="right" wrapText="1"/>
    </xf>
    <xf numFmtId="0" fontId="15" fillId="0" borderId="0"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14" fillId="0" borderId="0" xfId="50" applyFont="1" applyFill="1" applyAlignment="1">
      <alignment horizontal="center" vertical="center" wrapText="1"/>
    </xf>
    <xf numFmtId="43" fontId="2" fillId="0" borderId="5" xfId="0" applyNumberFormat="1" applyFont="1" applyFill="1" applyBorder="1" applyAlignment="1">
      <alignment horizontal="center" vertical="center" shrinkToFit="1"/>
    </xf>
    <xf numFmtId="43" fontId="2" fillId="0" borderId="4" xfId="0" applyNumberFormat="1" applyFont="1" applyFill="1" applyBorder="1" applyAlignment="1">
      <alignment horizontal="righ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3" xfId="0" applyFont="1" applyFill="1" applyBorder="1" applyAlignment="1">
      <alignment horizontal="center" vertical="center"/>
    </xf>
    <xf numFmtId="176" fontId="3" fillId="0" borderId="5" xfId="0" applyNumberFormat="1" applyFont="1" applyFill="1" applyBorder="1" applyAlignment="1">
      <alignment horizontal="right" vertical="center"/>
    </xf>
    <xf numFmtId="0" fontId="3" fillId="0" borderId="2" xfId="0" applyFont="1" applyFill="1" applyBorder="1" applyAlignment="1">
      <alignment horizontal="left" vertical="center"/>
    </xf>
    <xf numFmtId="43" fontId="10" fillId="0" borderId="5" xfId="0" applyNumberFormat="1" applyFont="1" applyFill="1" applyBorder="1" applyAlignment="1">
      <alignment horizontal="center" vertical="center" wrapText="1"/>
    </xf>
    <xf numFmtId="43" fontId="10" fillId="0" borderId="4" xfId="0" applyNumberFormat="1" applyFont="1" applyFill="1" applyBorder="1" applyAlignment="1">
      <alignment horizontal="right" vertical="center" shrinkToFi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2" fillId="0" borderId="5" xfId="0" applyFont="1" applyFill="1" applyBorder="1" applyAlignment="1">
      <alignment horizontal="left" vertical="center" shrinkToFit="1"/>
    </xf>
    <xf numFmtId="0" fontId="2" fillId="0" borderId="5"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43" fontId="2" fillId="0" borderId="0" xfId="0" applyNumberFormat="1" applyFont="1" applyFill="1" applyAlignment="1"/>
    <xf numFmtId="0" fontId="3" fillId="0" borderId="27"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3"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16" fillId="0" borderId="2" xfId="0" applyFont="1" applyFill="1" applyBorder="1" applyAlignment="1">
      <alignment horizontal="left" vertical="center" wrapText="1"/>
    </xf>
    <xf numFmtId="177" fontId="17" fillId="0" borderId="5" xfId="52" applyNumberFormat="1" applyFont="1" applyFill="1" applyBorder="1" applyAlignment="1">
      <alignment vertical="center" shrinkToFit="1"/>
    </xf>
    <xf numFmtId="0" fontId="3" fillId="0" borderId="5" xfId="0" applyFont="1" applyFill="1" applyBorder="1" applyAlignment="1">
      <alignment horizontal="left" vertical="center"/>
    </xf>
    <xf numFmtId="176" fontId="3" fillId="0" borderId="5"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18" fillId="0" borderId="0" xfId="50" applyFont="1" applyFill="1" applyAlignment="1">
      <alignment vertical="center" wrapText="1"/>
    </xf>
    <xf numFmtId="0" fontId="19" fillId="0" borderId="0" xfId="50" applyFont="1" applyFill="1" applyAlignment="1">
      <alignment horizontal="center" vertical="center" wrapText="1"/>
    </xf>
    <xf numFmtId="0" fontId="2" fillId="0" borderId="13" xfId="0" applyFont="1" applyFill="1" applyBorder="1" applyAlignment="1">
      <alignment horizontal="center" vertical="top" shrinkToFit="1"/>
    </xf>
    <xf numFmtId="0" fontId="20" fillId="0" borderId="0" xfId="50" applyFont="1" applyFill="1" applyAlignment="1">
      <alignment horizontal="center" vertical="center" wrapText="1"/>
    </xf>
    <xf numFmtId="0" fontId="21" fillId="0" borderId="0" xfId="0" applyFont="1" applyFill="1" applyBorder="1" applyAlignment="1">
      <alignment horizontal="right" vertical="center"/>
    </xf>
    <xf numFmtId="0" fontId="22" fillId="0" borderId="0" xfId="50" applyFont="1" applyFill="1" applyAlignment="1">
      <alignment horizontal="center" vertical="center" wrapText="1"/>
    </xf>
    <xf numFmtId="0" fontId="18" fillId="0" borderId="0" xfId="50" applyFont="1" applyFill="1" applyAlignment="1">
      <alignment wrapText="1"/>
    </xf>
    <xf numFmtId="0" fontId="2" fillId="0" borderId="0" xfId="50" applyFont="1" applyFill="1" applyAlignment="1">
      <alignment vertical="center" wrapText="1"/>
    </xf>
    <xf numFmtId="0" fontId="23" fillId="0" borderId="0" xfId="50" applyFont="1" applyFill="1" applyAlignment="1">
      <alignment horizontal="center" vertical="center" wrapText="1"/>
    </xf>
    <xf numFmtId="0" fontId="2" fillId="0" borderId="4"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24" fillId="0" borderId="0" xfId="50" applyFont="1" applyFill="1" applyAlignment="1">
      <alignment horizontal="left" vertical="center" wrapText="1"/>
    </xf>
    <xf numFmtId="0" fontId="21" fillId="0" borderId="0" xfId="50" applyFont="1" applyFill="1" applyAlignment="1">
      <alignment horizontal="center" vertical="center" wrapText="1"/>
    </xf>
    <xf numFmtId="0" fontId="25" fillId="0" borderId="0" xfId="50" applyFont="1" applyFill="1" applyAlignment="1">
      <alignment horizontal="left" vertical="center" wrapText="1"/>
    </xf>
    <xf numFmtId="0"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25" fillId="0" borderId="0" xfId="50" applyFont="1" applyFill="1" applyAlignment="1">
      <alignment horizontal="center" vertical="center" wrapText="1"/>
    </xf>
    <xf numFmtId="0" fontId="1" fillId="0" borderId="0" xfId="0" applyFont="1" applyFill="1" applyBorder="1" applyAlignment="1"/>
    <xf numFmtId="0" fontId="15" fillId="0" borderId="0" xfId="0" applyFont="1" applyFill="1" applyBorder="1" applyAlignment="1"/>
    <xf numFmtId="0" fontId="10" fillId="0" borderId="0" xfId="0" applyFont="1" applyFill="1" applyBorder="1" applyAlignment="1"/>
    <xf numFmtId="0" fontId="10" fillId="0" borderId="0" xfId="51" applyFont="1" applyFill="1" applyAlignment="1">
      <alignment horizontal="center" vertical="center"/>
    </xf>
    <xf numFmtId="0" fontId="26" fillId="0" borderId="0" xfId="0" applyFont="1" applyFill="1" applyBorder="1" applyAlignment="1"/>
    <xf numFmtId="0" fontId="4" fillId="0" borderId="0" xfId="0" applyFont="1" applyFill="1" applyBorder="1" applyAlignment="1"/>
    <xf numFmtId="0" fontId="6" fillId="0" borderId="0" xfId="0" applyFont="1" applyFill="1" applyBorder="1" applyAlignment="1">
      <alignment horizontal="center" vertical="center"/>
    </xf>
    <xf numFmtId="0" fontId="27" fillId="0" borderId="28" xfId="0" applyFont="1" applyFill="1" applyBorder="1" applyAlignment="1">
      <alignment horizontal="left" vertical="center"/>
    </xf>
    <xf numFmtId="0" fontId="28"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0" fillId="0" borderId="0" xfId="0" applyNumberFormat="1" applyFont="1" applyFill="1" applyBorder="1" applyAlignment="1" applyProtection="1">
      <alignment horizontal="right" vertical="center"/>
    </xf>
    <xf numFmtId="0" fontId="1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8" fillId="0" borderId="5" xfId="0" applyFont="1" applyFill="1" applyBorder="1" applyAlignment="1">
      <alignment horizontal="left" vertical="center"/>
    </xf>
    <xf numFmtId="49" fontId="10" fillId="0" borderId="5" xfId="0" applyNumberFormat="1" applyFont="1" applyFill="1" applyBorder="1" applyAlignment="1">
      <alignment vertical="center" wrapText="1"/>
    </xf>
    <xf numFmtId="49" fontId="29"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30"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49" fontId="24" fillId="0" borderId="5" xfId="0" applyNumberFormat="1" applyFont="1" applyFill="1" applyBorder="1" applyAlignment="1">
      <alignment horizontal="center" vertical="center" wrapText="1"/>
    </xf>
    <xf numFmtId="0" fontId="29" fillId="0" borderId="13" xfId="0" applyNumberFormat="1" applyFont="1" applyFill="1" applyBorder="1" applyAlignment="1">
      <alignment horizontal="left" vertical="center" wrapText="1"/>
    </xf>
    <xf numFmtId="0" fontId="10" fillId="0" borderId="29" xfId="0" applyNumberFormat="1" applyFont="1" applyFill="1" applyBorder="1" applyAlignment="1">
      <alignment horizontal="left" vertical="center" wrapText="1"/>
    </xf>
    <xf numFmtId="0" fontId="10" fillId="0" borderId="14" xfId="0" applyNumberFormat="1" applyFont="1" applyFill="1" applyBorder="1" applyAlignment="1">
      <alignment horizontal="left" vertical="center" wrapText="1"/>
    </xf>
    <xf numFmtId="0" fontId="10" fillId="0" borderId="13" xfId="0" applyNumberFormat="1" applyFont="1" applyFill="1" applyBorder="1" applyAlignment="1">
      <alignment horizontal="center" vertical="center" wrapText="1"/>
    </xf>
    <xf numFmtId="0" fontId="10" fillId="0" borderId="29" xfId="0" applyNumberFormat="1"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22" xfId="0" applyFont="1" applyFill="1" applyBorder="1" applyAlignment="1">
      <alignment horizontal="center" vertical="center"/>
    </xf>
    <xf numFmtId="0" fontId="29" fillId="0" borderId="13"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7" xfId="0" applyFont="1" applyFill="1" applyBorder="1" applyAlignment="1">
      <alignment horizontal="center" vertical="center"/>
    </xf>
    <xf numFmtId="0" fontId="26" fillId="0" borderId="13" xfId="0" applyFont="1" applyFill="1" applyBorder="1" applyAlignment="1">
      <alignment horizontal="left" vertical="center" wrapText="1" shrinkToFit="1"/>
    </xf>
    <xf numFmtId="0" fontId="26" fillId="0" borderId="5" xfId="0" applyFont="1" applyFill="1" applyBorder="1" applyAlignment="1">
      <alignment horizontal="center" vertical="center" wrapText="1" shrinkToFit="1"/>
    </xf>
    <xf numFmtId="49" fontId="26" fillId="0" borderId="13" xfId="0" applyNumberFormat="1" applyFont="1" applyFill="1" applyBorder="1" applyAlignment="1">
      <alignment horizontal="left" vertical="center" wrapText="1" shrinkToFit="1"/>
    </xf>
    <xf numFmtId="49" fontId="26" fillId="0" borderId="14" xfId="0" applyNumberFormat="1" applyFont="1" applyFill="1" applyBorder="1" applyAlignment="1">
      <alignment horizontal="left" vertical="center" wrapText="1" shrinkToFit="1"/>
    </xf>
    <xf numFmtId="43" fontId="17" fillId="0" borderId="5" xfId="0" applyNumberFormat="1" applyFont="1" applyFill="1" applyBorder="1" applyAlignment="1">
      <alignment horizontal="right" vertical="center" wrapText="1"/>
    </xf>
    <xf numFmtId="43" fontId="17" fillId="0" borderId="5" xfId="0" applyNumberFormat="1" applyFont="1" applyFill="1" applyBorder="1" applyAlignment="1">
      <alignment vertical="center"/>
    </xf>
    <xf numFmtId="0" fontId="26" fillId="0" borderId="14" xfId="0" applyFont="1" applyFill="1" applyBorder="1" applyAlignment="1">
      <alignment horizontal="left" vertical="center" wrapText="1" shrinkToFit="1"/>
    </xf>
    <xf numFmtId="178" fontId="10" fillId="0" borderId="5"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0" fillId="0" borderId="29" xfId="0" applyNumberFormat="1" applyFont="1" applyFill="1" applyBorder="1" applyAlignment="1">
      <alignment horizontal="center" vertical="center" wrapText="1"/>
    </xf>
    <xf numFmtId="49" fontId="10" fillId="0" borderId="12" xfId="51" applyNumberFormat="1" applyFont="1" applyFill="1" applyBorder="1" applyAlignment="1">
      <alignment horizontal="center" vertical="center"/>
    </xf>
    <xf numFmtId="0" fontId="10" fillId="0" borderId="5" xfId="51" applyFont="1" applyFill="1" applyBorder="1" applyAlignment="1">
      <alignment horizontal="center" vertical="center"/>
    </xf>
    <xf numFmtId="49" fontId="10" fillId="0" borderId="12" xfId="51"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5" xfId="0" applyFont="1" applyFill="1" applyBorder="1" applyAlignment="1">
      <alignment horizontal="center" vertical="center" wrapText="1"/>
    </xf>
    <xf numFmtId="0" fontId="26" fillId="0" borderId="5" xfId="0" applyFont="1" applyFill="1" applyBorder="1" applyAlignment="1">
      <alignment vertical="center"/>
    </xf>
    <xf numFmtId="0" fontId="26" fillId="0" borderId="15"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5" xfId="0" applyFont="1" applyFill="1" applyBorder="1" applyAlignment="1">
      <alignment horizontal="left" vertical="center" shrinkToFit="1"/>
    </xf>
    <xf numFmtId="49" fontId="26" fillId="0" borderId="5" xfId="0" applyNumberFormat="1" applyFont="1" applyFill="1" applyBorder="1" applyAlignment="1">
      <alignment horizontal="center" vertical="center" wrapText="1"/>
    </xf>
    <xf numFmtId="0" fontId="26" fillId="0" borderId="16" xfId="0" applyFont="1" applyFill="1" applyBorder="1" applyAlignment="1">
      <alignment horizontal="center" vertical="center"/>
    </xf>
    <xf numFmtId="0" fontId="26" fillId="0" borderId="13" xfId="0" applyFont="1" applyFill="1" applyBorder="1" applyAlignment="1">
      <alignment vertical="center" shrinkToFit="1"/>
    </xf>
    <xf numFmtId="0" fontId="26" fillId="0" borderId="5" xfId="0" applyFont="1" applyFill="1" applyBorder="1" applyAlignment="1">
      <alignment horizontal="center" vertical="center" shrinkToFit="1"/>
    </xf>
    <xf numFmtId="0" fontId="26" fillId="0" borderId="13" xfId="0" applyFont="1" applyFill="1" applyBorder="1" applyAlignment="1">
      <alignment horizontal="center" vertical="center" shrinkToFit="1"/>
    </xf>
    <xf numFmtId="0" fontId="26" fillId="0" borderId="23" xfId="0" applyFont="1" applyFill="1" applyBorder="1" applyAlignment="1">
      <alignment horizontal="center" vertical="center"/>
    </xf>
    <xf numFmtId="0" fontId="26"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31" fillId="0" borderId="5" xfId="0" applyFont="1" applyFill="1" applyBorder="1" applyAlignment="1">
      <alignment horizontal="left" vertical="center"/>
    </xf>
    <xf numFmtId="0" fontId="13" fillId="0" borderId="0" xfId="50" applyFont="1" applyAlignment="1">
      <alignment horizontal="left" vertical="center" wrapText="1"/>
    </xf>
    <xf numFmtId="0" fontId="13" fillId="0" borderId="0" xfId="50" applyFont="1" applyAlignment="1">
      <alignment horizontal="center" vertical="center" wrapText="1"/>
    </xf>
    <xf numFmtId="0" fontId="10" fillId="0" borderId="14" xfId="0" applyNumberFormat="1" applyFont="1" applyFill="1" applyBorder="1" applyAlignment="1">
      <alignment horizontal="center" vertical="center" wrapText="1"/>
    </xf>
    <xf numFmtId="0" fontId="10" fillId="0" borderId="0" xfId="0" applyFont="1" applyFill="1" applyBorder="1" applyAlignment="1">
      <alignment horizontal="justify"/>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wrapText="1"/>
    </xf>
    <xf numFmtId="10" fontId="17" fillId="0" borderId="5" xfId="0" applyNumberFormat="1" applyFont="1" applyFill="1" applyBorder="1" applyAlignment="1">
      <alignment vertical="center" wrapText="1"/>
    </xf>
    <xf numFmtId="0" fontId="17" fillId="0" borderId="5" xfId="0" applyFont="1" applyFill="1" applyBorder="1" applyAlignment="1"/>
    <xf numFmtId="0" fontId="14" fillId="0" borderId="0" xfId="50" applyFont="1" applyAlignment="1">
      <alignment horizontal="center" vertical="center" wrapText="1"/>
    </xf>
    <xf numFmtId="0" fontId="21" fillId="0" borderId="0" xfId="0" applyFont="1" applyFill="1" applyBorder="1" applyAlignment="1"/>
    <xf numFmtId="0" fontId="0" fillId="0" borderId="0" xfId="0" applyFont="1">
      <alignment vertical="center"/>
    </xf>
    <xf numFmtId="0" fontId="1" fillId="0" borderId="0" xfId="0" applyFont="1" applyFill="1" applyBorder="1" applyAlignment="1">
      <alignment horizontal="right"/>
    </xf>
    <xf numFmtId="0" fontId="23" fillId="0" borderId="0"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30"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2" fillId="0" borderId="31" xfId="0" applyFont="1" applyFill="1" applyBorder="1" applyAlignment="1">
      <alignment horizontal="left" vertical="center" wrapText="1"/>
    </xf>
    <xf numFmtId="0" fontId="34" fillId="0" borderId="5" xfId="0" applyFont="1" applyFill="1" applyBorder="1" applyAlignment="1">
      <alignment horizontal="justify"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left" vertical="center"/>
    </xf>
    <xf numFmtId="0" fontId="32" fillId="0" borderId="4" xfId="0" applyFont="1" applyFill="1" applyBorder="1" applyAlignment="1">
      <alignment horizontal="left" vertical="center"/>
    </xf>
    <xf numFmtId="0" fontId="10" fillId="0" borderId="3" xfId="0" applyFont="1" applyFill="1" applyBorder="1" applyAlignment="1">
      <alignment horizontal="left" vertical="center"/>
    </xf>
    <xf numFmtId="0" fontId="35" fillId="0" borderId="0" xfId="0" applyFont="1" applyFill="1" applyBorder="1" applyAlignment="1">
      <alignment horizontal="left" vertical="center"/>
    </xf>
    <xf numFmtId="0" fontId="36" fillId="0" borderId="0" xfId="0" applyFont="1" applyFill="1" applyBorder="1" applyAlignment="1"/>
    <xf numFmtId="0" fontId="37" fillId="0" borderId="0" xfId="0" applyFont="1" applyFill="1" applyBorder="1" applyAlignment="1">
      <alignment vertical="center"/>
    </xf>
    <xf numFmtId="0" fontId="38" fillId="0" borderId="0" xfId="0" applyFont="1" applyFill="1" applyBorder="1" applyAlignment="1">
      <alignment vertical="center"/>
    </xf>
    <xf numFmtId="0" fontId="37" fillId="0" borderId="0" xfId="0" applyFont="1" applyFill="1" applyBorder="1" applyAlignment="1"/>
    <xf numFmtId="0" fontId="37" fillId="0" borderId="0" xfId="0" applyFont="1" applyFill="1" applyBorder="1" applyAlignment="1">
      <alignment horizontal="center"/>
    </xf>
    <xf numFmtId="0" fontId="39" fillId="0" borderId="0" xfId="0" applyFont="1" applyFill="1" applyBorder="1" applyAlignment="1"/>
    <xf numFmtId="0" fontId="36" fillId="0" borderId="0" xfId="49" applyFill="1" applyBorder="1" applyAlignment="1">
      <alignment vertical="center"/>
    </xf>
    <xf numFmtId="0" fontId="36" fillId="0" borderId="0" xfId="49" applyFill="1" applyBorder="1" applyAlignment="1">
      <alignment vertical="center" wrapText="1"/>
    </xf>
    <xf numFmtId="0" fontId="40" fillId="0" borderId="0" xfId="0" applyFont="1" applyFill="1" applyBorder="1" applyAlignment="1">
      <alignment horizontal="center"/>
    </xf>
    <xf numFmtId="0" fontId="32" fillId="0" borderId="0" xfId="0" applyFont="1" applyFill="1" applyBorder="1" applyAlignment="1">
      <alignment vertical="center"/>
    </xf>
    <xf numFmtId="0" fontId="41" fillId="0" borderId="0" xfId="0" applyFont="1" applyFill="1" applyAlignment="1">
      <alignment horizontal="right" vertical="center"/>
    </xf>
    <xf numFmtId="0" fontId="42" fillId="0" borderId="0" xfId="0" applyFont="1" applyFill="1" applyAlignment="1">
      <alignment horizontal="left" vertical="center"/>
    </xf>
    <xf numFmtId="0" fontId="42" fillId="0" borderId="0" xfId="0" applyFont="1" applyFill="1" applyBorder="1" applyAlignment="1">
      <alignment vertical="center"/>
    </xf>
    <xf numFmtId="0" fontId="43" fillId="0" borderId="5" xfId="0" applyFont="1" applyFill="1" applyBorder="1" applyAlignment="1">
      <alignment horizontal="center" vertical="center" shrinkToFit="1"/>
    </xf>
    <xf numFmtId="0" fontId="43" fillId="0" borderId="16" xfId="0" applyFont="1" applyFill="1" applyBorder="1" applyAlignment="1">
      <alignment horizontal="center" vertical="center" shrinkToFit="1"/>
    </xf>
    <xf numFmtId="0" fontId="43" fillId="0" borderId="5" xfId="0" applyFont="1" applyFill="1" applyBorder="1" applyAlignment="1">
      <alignment horizontal="center" vertical="center" wrapText="1"/>
    </xf>
    <xf numFmtId="4" fontId="43" fillId="0" borderId="16" xfId="0" applyNumberFormat="1" applyFont="1" applyFill="1" applyBorder="1" applyAlignment="1">
      <alignment horizontal="center" vertical="center" shrinkToFit="1"/>
    </xf>
    <xf numFmtId="4" fontId="43" fillId="0" borderId="22" xfId="0" applyNumberFormat="1" applyFont="1" applyFill="1" applyBorder="1" applyAlignment="1">
      <alignment horizontal="center" vertical="center" shrinkToFit="1"/>
    </xf>
    <xf numFmtId="0" fontId="43" fillId="0" borderId="23" xfId="0" applyFont="1" applyFill="1" applyBorder="1" applyAlignment="1">
      <alignment horizontal="center" vertical="center" shrinkToFit="1"/>
    </xf>
    <xf numFmtId="4" fontId="43" fillId="0" borderId="5" xfId="0" applyNumberFormat="1" applyFont="1" applyFill="1" applyBorder="1" applyAlignment="1">
      <alignment horizontal="center" vertical="center" shrinkToFit="1"/>
    </xf>
    <xf numFmtId="0" fontId="43" fillId="0" borderId="24" xfId="0" applyFont="1" applyFill="1" applyBorder="1" applyAlignment="1">
      <alignment horizontal="center" vertical="center" shrinkToFit="1"/>
    </xf>
    <xf numFmtId="49" fontId="43" fillId="0" borderId="5" xfId="0" applyNumberFormat="1" applyFont="1" applyFill="1" applyBorder="1" applyAlignment="1">
      <alignment horizontal="center" vertical="center" shrinkToFit="1"/>
    </xf>
    <xf numFmtId="0" fontId="10" fillId="0" borderId="5" xfId="0" applyFont="1" applyFill="1" applyBorder="1" applyAlignment="1">
      <alignment horizontal="left" vertical="center" shrinkToFit="1"/>
    </xf>
    <xf numFmtId="0" fontId="32" fillId="0" borderId="5" xfId="0" applyFont="1" applyFill="1" applyBorder="1" applyAlignment="1">
      <alignment horizontal="center" vertical="center" shrinkToFit="1"/>
    </xf>
    <xf numFmtId="0" fontId="29" fillId="0" borderId="5" xfId="0" applyNumberFormat="1" applyFont="1" applyFill="1" applyBorder="1" applyAlignment="1">
      <alignment horizontal="right" vertical="center"/>
    </xf>
    <xf numFmtId="0" fontId="32" fillId="0" borderId="5" xfId="0" applyNumberFormat="1" applyFont="1" applyFill="1" applyBorder="1" applyAlignment="1">
      <alignment horizontal="right" vertical="center" shrinkToFit="1"/>
    </xf>
    <xf numFmtId="0" fontId="44" fillId="0" borderId="0"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0" fillId="0" borderId="0" xfId="0" applyFill="1">
      <alignment vertical="center"/>
    </xf>
    <xf numFmtId="0" fontId="40" fillId="0" borderId="0" xfId="0" applyFont="1" applyFill="1" applyBorder="1" applyAlignment="1">
      <alignment horizontal="center" wrapText="1"/>
    </xf>
    <xf numFmtId="0" fontId="37" fillId="0" borderId="0" xfId="0" applyFont="1" applyFill="1" applyBorder="1" applyAlignment="1">
      <alignment vertical="center" wrapText="1"/>
    </xf>
    <xf numFmtId="0" fontId="38" fillId="0" borderId="0" xfId="0" applyFont="1" applyFill="1" applyBorder="1" applyAlignment="1">
      <alignment vertical="center" wrapText="1"/>
    </xf>
    <xf numFmtId="4" fontId="43" fillId="0" borderId="22" xfId="0" applyNumberFormat="1" applyFont="1" applyFill="1" applyBorder="1" applyAlignment="1">
      <alignment horizontal="center" vertical="center" wrapText="1" shrinkToFit="1"/>
    </xf>
    <xf numFmtId="4" fontId="43" fillId="0" borderId="32" xfId="0" applyNumberFormat="1" applyFont="1" applyFill="1" applyBorder="1" applyAlignment="1">
      <alignment horizontal="center" vertical="center" shrinkToFit="1"/>
    </xf>
    <xf numFmtId="0" fontId="43" fillId="0" borderId="5" xfId="0" applyFont="1" applyFill="1" applyBorder="1" applyAlignment="1">
      <alignment horizontal="center" vertical="center" wrapText="1" shrinkToFit="1"/>
    </xf>
    <xf numFmtId="4" fontId="43" fillId="0" borderId="13" xfId="0" applyNumberFormat="1" applyFont="1" applyFill="1" applyBorder="1" applyAlignment="1">
      <alignment horizontal="center" vertical="center" shrinkToFit="1"/>
    </xf>
    <xf numFmtId="4" fontId="43" fillId="0" borderId="14" xfId="0" applyNumberFormat="1" applyFont="1" applyFill="1" applyBorder="1" applyAlignment="1">
      <alignment horizontal="center" vertical="center" shrinkToFit="1"/>
    </xf>
    <xf numFmtId="4" fontId="43" fillId="0" borderId="5" xfId="0" applyNumberFormat="1" applyFont="1" applyFill="1" applyBorder="1" applyAlignment="1">
      <alignment horizontal="center" vertical="center" wrapText="1" shrinkToFit="1"/>
    </xf>
    <xf numFmtId="0" fontId="37" fillId="0" borderId="5" xfId="0" applyFont="1" applyFill="1" applyBorder="1" applyAlignment="1">
      <alignment horizontal="center" vertical="center"/>
    </xf>
    <xf numFmtId="0" fontId="39" fillId="0" borderId="5" xfId="0" applyNumberFormat="1" applyFont="1" applyFill="1" applyBorder="1" applyAlignment="1"/>
    <xf numFmtId="0" fontId="32" fillId="0" borderId="0" xfId="0" applyFont="1" applyFill="1" applyBorder="1" applyAlignment="1">
      <alignment horizontal="right" vertical="center"/>
    </xf>
    <xf numFmtId="0" fontId="42" fillId="0" borderId="0" xfId="0" applyFont="1" applyFill="1" applyAlignment="1">
      <alignment horizontal="right" vertical="center"/>
    </xf>
    <xf numFmtId="0" fontId="43" fillId="0" borderId="32" xfId="0" applyFont="1" applyFill="1" applyBorder="1" applyAlignment="1">
      <alignment horizontal="center" vertical="center" shrinkToFit="1"/>
    </xf>
    <xf numFmtId="0" fontId="43" fillId="0" borderId="22" xfId="0" applyFont="1" applyFill="1" applyBorder="1" applyAlignment="1">
      <alignment horizontal="center" vertical="center" shrinkToFit="1"/>
    </xf>
    <xf numFmtId="0" fontId="43" fillId="0" borderId="30" xfId="0" applyFont="1" applyFill="1" applyBorder="1" applyAlignment="1">
      <alignment horizontal="center" vertical="center" shrinkToFit="1"/>
    </xf>
    <xf numFmtId="0" fontId="43" fillId="0" borderId="28" xfId="0" applyFont="1" applyFill="1" applyBorder="1" applyAlignment="1">
      <alignment horizontal="center" vertical="center" shrinkToFit="1"/>
    </xf>
    <xf numFmtId="49" fontId="43" fillId="0" borderId="13" xfId="0" applyNumberFormat="1" applyFont="1" applyFill="1" applyBorder="1" applyAlignment="1">
      <alignment horizontal="center" vertical="center" shrinkToFit="1"/>
    </xf>
    <xf numFmtId="0" fontId="39" fillId="0" borderId="5" xfId="0" applyNumberFormat="1" applyFont="1" applyFill="1" applyBorder="1" applyAlignment="1">
      <alignment vertical="center"/>
    </xf>
    <xf numFmtId="0" fontId="39" fillId="0" borderId="5" xfId="0" applyFont="1" applyFill="1" applyBorder="1" applyAlignment="1">
      <alignment vertical="center"/>
    </xf>
    <xf numFmtId="0" fontId="45" fillId="0" borderId="0" xfId="0" applyFont="1">
      <alignment vertical="center"/>
    </xf>
    <xf numFmtId="0" fontId="0" fillId="0" borderId="0" xfId="0" applyFont="1" applyFill="1">
      <alignment vertical="center"/>
    </xf>
    <xf numFmtId="0" fontId="6" fillId="0" borderId="0" xfId="0" applyFont="1" applyAlignment="1">
      <alignment horizontal="center" vertical="center"/>
    </xf>
    <xf numFmtId="0" fontId="36" fillId="0" borderId="0" xfId="0" applyFont="1" applyAlignment="1"/>
    <xf numFmtId="0" fontId="46" fillId="2" borderId="33" xfId="0" applyNumberFormat="1" applyFont="1" applyFill="1" applyBorder="1" applyAlignment="1">
      <alignment horizontal="center" vertical="center"/>
    </xf>
    <xf numFmtId="0" fontId="46" fillId="2" borderId="33" xfId="0" applyNumberFormat="1" applyFont="1" applyFill="1" applyBorder="1" applyAlignment="1">
      <alignment horizontal="left" vertical="center"/>
    </xf>
    <xf numFmtId="0" fontId="46" fillId="3" borderId="33" xfId="0" applyNumberFormat="1" applyFont="1" applyFill="1" applyBorder="1" applyAlignment="1">
      <alignment horizontal="center" vertical="center"/>
    </xf>
    <xf numFmtId="4" fontId="46" fillId="3" borderId="33" xfId="0" applyNumberFormat="1" applyFont="1" applyFill="1" applyBorder="1" applyAlignment="1">
      <alignment horizontal="right" vertical="center"/>
    </xf>
    <xf numFmtId="0" fontId="46" fillId="0" borderId="34" xfId="0" applyNumberFormat="1" applyFont="1" applyFill="1" applyBorder="1" applyAlignment="1">
      <alignment horizontal="left" vertical="center" wrapText="1"/>
    </xf>
    <xf numFmtId="0" fontId="0" fillId="0" borderId="5" xfId="0" applyFill="1" applyBorder="1" applyAlignment="1">
      <alignment horizontal="left" vertical="center" wrapText="1"/>
    </xf>
    <xf numFmtId="0" fontId="45" fillId="0" borderId="0" xfId="0" applyFont="1" applyFill="1">
      <alignment vertical="center"/>
    </xf>
    <xf numFmtId="0" fontId="6" fillId="0" borderId="0" xfId="0" applyFont="1" applyFill="1" applyAlignment="1">
      <alignment horizontal="center" vertical="center"/>
    </xf>
    <xf numFmtId="0" fontId="36" fillId="0" borderId="0" xfId="0" applyFont="1" applyFill="1" applyAlignment="1"/>
    <xf numFmtId="0" fontId="46" fillId="0" borderId="33" xfId="0" applyNumberFormat="1" applyFont="1" applyFill="1" applyBorder="1" applyAlignment="1">
      <alignment horizontal="center" vertical="center" wrapText="1"/>
    </xf>
    <xf numFmtId="0" fontId="47" fillId="0" borderId="33" xfId="0" applyNumberFormat="1" applyFont="1" applyFill="1" applyBorder="1" applyAlignment="1">
      <alignment horizontal="left" vertical="center" wrapText="1"/>
    </xf>
    <xf numFmtId="0" fontId="46" fillId="0" borderId="33" xfId="0" applyNumberFormat="1" applyFont="1" applyFill="1" applyBorder="1" applyAlignment="1">
      <alignment horizontal="left" vertical="center" wrapText="1"/>
    </xf>
    <xf numFmtId="4" fontId="46" fillId="0" borderId="33" xfId="0" applyNumberFormat="1" applyFont="1" applyFill="1" applyBorder="1" applyAlignment="1">
      <alignment horizontal="right" vertical="center" wrapText="1"/>
    </xf>
    <xf numFmtId="0" fontId="46" fillId="0" borderId="5" xfId="0" applyNumberFormat="1" applyFont="1" applyFill="1" applyBorder="1" applyAlignment="1">
      <alignment horizontal="left" vertical="center" wrapText="1"/>
    </xf>
    <xf numFmtId="0" fontId="46" fillId="2" borderId="33" xfId="0" applyNumberFormat="1" applyFont="1" applyFill="1" applyBorder="1" applyAlignment="1">
      <alignment horizontal="center" vertical="center" wrapText="1"/>
    </xf>
    <xf numFmtId="0" fontId="46" fillId="3" borderId="33" xfId="0" applyNumberFormat="1" applyFont="1" applyFill="1" applyBorder="1" applyAlignment="1">
      <alignment horizontal="left" vertical="center"/>
    </xf>
    <xf numFmtId="0" fontId="46" fillId="0" borderId="35" xfId="0" applyNumberFormat="1" applyFont="1" applyFill="1" applyBorder="1" applyAlignment="1">
      <alignment horizontal="left" vertical="center" wrapText="1"/>
    </xf>
    <xf numFmtId="0" fontId="46" fillId="0" borderId="35" xfId="0" applyNumberFormat="1" applyFont="1" applyFill="1" applyBorder="1" applyAlignment="1">
      <alignment horizontal="left" vertical="center"/>
    </xf>
    <xf numFmtId="0" fontId="0" fillId="0" borderId="0" xfId="0" applyFill="1" applyBorder="1" applyAlignment="1">
      <alignment horizontal="left" vertical="center"/>
    </xf>
    <xf numFmtId="0" fontId="46" fillId="0" borderId="36" xfId="0" applyNumberFormat="1" applyFont="1" applyFill="1" applyBorder="1" applyAlignment="1">
      <alignment horizontal="left" vertical="center"/>
    </xf>
    <xf numFmtId="0" fontId="46" fillId="0" borderId="33" xfId="0" applyNumberFormat="1" applyFont="1" applyFill="1" applyBorder="1" applyAlignment="1">
      <alignment horizontal="center" vertical="center"/>
    </xf>
    <xf numFmtId="4" fontId="46" fillId="0" borderId="33" xfId="0" applyNumberFormat="1" applyFont="1" applyFill="1" applyBorder="1" applyAlignment="1">
      <alignment horizontal="right" vertical="center"/>
    </xf>
    <xf numFmtId="0" fontId="46" fillId="0" borderId="33" xfId="0" applyNumberFormat="1" applyFont="1" applyFill="1" applyBorder="1" applyAlignment="1">
      <alignment horizontal="left" vertical="center"/>
    </xf>
    <xf numFmtId="0" fontId="6" fillId="0" borderId="0" xfId="0" applyFont="1" applyFill="1" applyAlignment="1">
      <alignment horizontal="center"/>
    </xf>
    <xf numFmtId="0" fontId="15" fillId="0" borderId="0" xfId="0" applyFont="1" applyFill="1" applyAlignment="1"/>
    <xf numFmtId="0" fontId="46" fillId="0" borderId="33" xfId="0" applyNumberFormat="1" applyFont="1" applyFill="1" applyBorder="1" applyAlignment="1">
      <alignment horizontal="right" vertical="center"/>
    </xf>
    <xf numFmtId="0" fontId="10" fillId="0" borderId="13"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 name="常规_2007年行政单位基层表样表"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1" topLeftCell="A2" activePane="bottomLeft" state="frozen"/>
      <selection/>
      <selection pane="bottomLeft" activeCell="F13" sqref="F13"/>
    </sheetView>
  </sheetViews>
  <sheetFormatPr defaultColWidth="9" defaultRowHeight="13.5" outlineLevelCol="5"/>
  <cols>
    <col min="1" max="1" width="33.775" style="261" customWidth="1"/>
    <col min="2" max="2" width="7.33333333333333" style="261" customWidth="1"/>
    <col min="3" max="3" width="27" style="261" customWidth="1"/>
    <col min="4" max="4" width="34.4416666666667" style="261" customWidth="1"/>
    <col min="5" max="5" width="6.89166666666667" style="261" customWidth="1"/>
    <col min="6" max="6" width="26.225" style="261" customWidth="1"/>
    <col min="7" max="16384" width="9" style="261"/>
  </cols>
  <sheetData>
    <row r="1" ht="27" spans="1:6">
      <c r="A1" s="293" t="s">
        <v>0</v>
      </c>
      <c r="B1" s="293"/>
      <c r="C1" s="293"/>
      <c r="D1" s="293"/>
      <c r="E1" s="293"/>
      <c r="F1" s="293"/>
    </row>
    <row r="2" ht="19.5" customHeight="1" spans="1:6">
      <c r="A2" s="283"/>
      <c r="B2" s="283"/>
      <c r="C2" s="283"/>
      <c r="D2" s="283"/>
      <c r="E2" s="283"/>
      <c r="F2" s="294" t="s">
        <v>1</v>
      </c>
    </row>
    <row r="3" ht="14.25" spans="1:6">
      <c r="A3" s="294" t="s">
        <v>2</v>
      </c>
      <c r="B3" s="283"/>
      <c r="C3" s="283"/>
      <c r="D3" s="283"/>
      <c r="E3" s="283"/>
      <c r="F3" s="294" t="s">
        <v>3</v>
      </c>
    </row>
    <row r="4" spans="1:6">
      <c r="A4" s="306" t="s">
        <v>4</v>
      </c>
      <c r="B4" s="306"/>
      <c r="C4" s="306"/>
      <c r="D4" s="306" t="s">
        <v>5</v>
      </c>
      <c r="E4" s="306"/>
      <c r="F4" s="306"/>
    </row>
    <row r="5" spans="1:6">
      <c r="A5" s="306" t="s">
        <v>6</v>
      </c>
      <c r="B5" s="306" t="s">
        <v>7</v>
      </c>
      <c r="C5" s="306" t="s">
        <v>8</v>
      </c>
      <c r="D5" s="306" t="s">
        <v>9</v>
      </c>
      <c r="E5" s="306" t="s">
        <v>7</v>
      </c>
      <c r="F5" s="306" t="s">
        <v>8</v>
      </c>
    </row>
    <row r="6" spans="1:6">
      <c r="A6" s="306" t="s">
        <v>10</v>
      </c>
      <c r="B6" s="306"/>
      <c r="C6" s="306" t="s">
        <v>11</v>
      </c>
      <c r="D6" s="306" t="s">
        <v>10</v>
      </c>
      <c r="E6" s="306"/>
      <c r="F6" s="306" t="s">
        <v>12</v>
      </c>
    </row>
    <row r="7" spans="1:6">
      <c r="A7" s="308" t="s">
        <v>13</v>
      </c>
      <c r="B7" s="306" t="s">
        <v>11</v>
      </c>
      <c r="C7" s="307">
        <v>31360186.65</v>
      </c>
      <c r="D7" s="308" t="s">
        <v>14</v>
      </c>
      <c r="E7" s="306" t="s">
        <v>15</v>
      </c>
      <c r="F7" s="307"/>
    </row>
    <row r="8" spans="1:6">
      <c r="A8" s="308" t="s">
        <v>16</v>
      </c>
      <c r="B8" s="306" t="s">
        <v>12</v>
      </c>
      <c r="C8" s="307"/>
      <c r="D8" s="308" t="s">
        <v>17</v>
      </c>
      <c r="E8" s="306" t="s">
        <v>18</v>
      </c>
      <c r="F8" s="307"/>
    </row>
    <row r="9" spans="1:6">
      <c r="A9" s="308" t="s">
        <v>19</v>
      </c>
      <c r="B9" s="306" t="s">
        <v>20</v>
      </c>
      <c r="C9" s="307"/>
      <c r="D9" s="308" t="s">
        <v>21</v>
      </c>
      <c r="E9" s="306" t="s">
        <v>22</v>
      </c>
      <c r="F9" s="307"/>
    </row>
    <row r="10" spans="1:6">
      <c r="A10" s="308" t="s">
        <v>23</v>
      </c>
      <c r="B10" s="306" t="s">
        <v>24</v>
      </c>
      <c r="C10" s="307">
        <v>0</v>
      </c>
      <c r="D10" s="308" t="s">
        <v>25</v>
      </c>
      <c r="E10" s="306" t="s">
        <v>26</v>
      </c>
      <c r="F10" s="307"/>
    </row>
    <row r="11" spans="1:6">
      <c r="A11" s="308" t="s">
        <v>27</v>
      </c>
      <c r="B11" s="306" t="s">
        <v>28</v>
      </c>
      <c r="C11" s="307">
        <v>0</v>
      </c>
      <c r="D11" s="308" t="s">
        <v>29</v>
      </c>
      <c r="E11" s="306" t="s">
        <v>30</v>
      </c>
      <c r="F11" s="307">
        <v>22166522.47</v>
      </c>
    </row>
    <row r="12" spans="1:6">
      <c r="A12" s="308" t="s">
        <v>31</v>
      </c>
      <c r="B12" s="306" t="s">
        <v>32</v>
      </c>
      <c r="C12" s="307">
        <v>0</v>
      </c>
      <c r="D12" s="308" t="s">
        <v>33</v>
      </c>
      <c r="E12" s="306" t="s">
        <v>34</v>
      </c>
      <c r="F12" s="307"/>
    </row>
    <row r="13" spans="1:6">
      <c r="A13" s="308" t="s">
        <v>35</v>
      </c>
      <c r="B13" s="306" t="s">
        <v>36</v>
      </c>
      <c r="C13" s="307">
        <v>0</v>
      </c>
      <c r="D13" s="308" t="s">
        <v>37</v>
      </c>
      <c r="E13" s="306" t="s">
        <v>38</v>
      </c>
      <c r="F13" s="307"/>
    </row>
    <row r="14" spans="1:6">
      <c r="A14" s="308" t="s">
        <v>39</v>
      </c>
      <c r="B14" s="306" t="s">
        <v>40</v>
      </c>
      <c r="C14" s="307">
        <v>7102.48</v>
      </c>
      <c r="D14" s="308" t="s">
        <v>41</v>
      </c>
      <c r="E14" s="306" t="s">
        <v>42</v>
      </c>
      <c r="F14" s="307">
        <v>5878275.75</v>
      </c>
    </row>
    <row r="15" spans="1:6">
      <c r="A15" s="308"/>
      <c r="B15" s="306" t="s">
        <v>43</v>
      </c>
      <c r="C15" s="311"/>
      <c r="D15" s="308" t="s">
        <v>44</v>
      </c>
      <c r="E15" s="306" t="s">
        <v>45</v>
      </c>
      <c r="F15" s="307">
        <v>1689994.65</v>
      </c>
    </row>
    <row r="16" spans="1:6">
      <c r="A16" s="308"/>
      <c r="B16" s="306" t="s">
        <v>46</v>
      </c>
      <c r="C16" s="311"/>
      <c r="D16" s="308" t="s">
        <v>47</v>
      </c>
      <c r="E16" s="306" t="s">
        <v>48</v>
      </c>
      <c r="F16" s="307"/>
    </row>
    <row r="17" spans="1:6">
      <c r="A17" s="308"/>
      <c r="B17" s="306" t="s">
        <v>49</v>
      </c>
      <c r="C17" s="311"/>
      <c r="D17" s="308" t="s">
        <v>50</v>
      </c>
      <c r="E17" s="306" t="s">
        <v>51</v>
      </c>
      <c r="F17" s="307"/>
    </row>
    <row r="18" spans="1:6">
      <c r="A18" s="308"/>
      <c r="B18" s="306" t="s">
        <v>52</v>
      </c>
      <c r="C18" s="311"/>
      <c r="D18" s="308" t="s">
        <v>53</v>
      </c>
      <c r="E18" s="306" t="s">
        <v>54</v>
      </c>
      <c r="F18" s="307"/>
    </row>
    <row r="19" spans="1:6">
      <c r="A19" s="308"/>
      <c r="B19" s="306" t="s">
        <v>55</v>
      </c>
      <c r="C19" s="311"/>
      <c r="D19" s="308" t="s">
        <v>56</v>
      </c>
      <c r="E19" s="306" t="s">
        <v>57</v>
      </c>
      <c r="F19" s="307"/>
    </row>
    <row r="20" spans="1:6">
      <c r="A20" s="308"/>
      <c r="B20" s="306" t="s">
        <v>58</v>
      </c>
      <c r="C20" s="311"/>
      <c r="D20" s="308" t="s">
        <v>59</v>
      </c>
      <c r="E20" s="306" t="s">
        <v>60</v>
      </c>
      <c r="F20" s="307"/>
    </row>
    <row r="21" spans="1:6">
      <c r="A21" s="308"/>
      <c r="B21" s="306" t="s">
        <v>61</v>
      </c>
      <c r="C21" s="311"/>
      <c r="D21" s="308" t="s">
        <v>62</v>
      </c>
      <c r="E21" s="306" t="s">
        <v>63</v>
      </c>
      <c r="F21" s="307"/>
    </row>
    <row r="22" spans="1:6">
      <c r="A22" s="308"/>
      <c r="B22" s="306" t="s">
        <v>64</v>
      </c>
      <c r="C22" s="311"/>
      <c r="D22" s="308" t="s">
        <v>65</v>
      </c>
      <c r="E22" s="306" t="s">
        <v>66</v>
      </c>
      <c r="F22" s="307"/>
    </row>
    <row r="23" spans="1:6">
      <c r="A23" s="308"/>
      <c r="B23" s="306" t="s">
        <v>67</v>
      </c>
      <c r="C23" s="311"/>
      <c r="D23" s="308" t="s">
        <v>68</v>
      </c>
      <c r="E23" s="306" t="s">
        <v>69</v>
      </c>
      <c r="F23" s="307"/>
    </row>
    <row r="24" spans="1:6">
      <c r="A24" s="308"/>
      <c r="B24" s="306" t="s">
        <v>70</v>
      </c>
      <c r="C24" s="311"/>
      <c r="D24" s="308" t="s">
        <v>71</v>
      </c>
      <c r="E24" s="306" t="s">
        <v>72</v>
      </c>
      <c r="F24" s="307"/>
    </row>
    <row r="25" spans="1:6">
      <c r="A25" s="308"/>
      <c r="B25" s="306" t="s">
        <v>73</v>
      </c>
      <c r="C25" s="311"/>
      <c r="D25" s="308" t="s">
        <v>74</v>
      </c>
      <c r="E25" s="306" t="s">
        <v>75</v>
      </c>
      <c r="F25" s="307">
        <v>1489321</v>
      </c>
    </row>
    <row r="26" spans="1:6">
      <c r="A26" s="308"/>
      <c r="B26" s="306" t="s">
        <v>76</v>
      </c>
      <c r="C26" s="311"/>
      <c r="D26" s="308" t="s">
        <v>77</v>
      </c>
      <c r="E26" s="306" t="s">
        <v>78</v>
      </c>
      <c r="F26" s="307"/>
    </row>
    <row r="27" spans="1:6">
      <c r="A27" s="308"/>
      <c r="B27" s="306" t="s">
        <v>79</v>
      </c>
      <c r="C27" s="311"/>
      <c r="D27" s="308" t="s">
        <v>80</v>
      </c>
      <c r="E27" s="306" t="s">
        <v>81</v>
      </c>
      <c r="F27" s="307"/>
    </row>
    <row r="28" spans="1:6">
      <c r="A28" s="308"/>
      <c r="B28" s="306" t="s">
        <v>82</v>
      </c>
      <c r="C28" s="311"/>
      <c r="D28" s="308" t="s">
        <v>83</v>
      </c>
      <c r="E28" s="306" t="s">
        <v>84</v>
      </c>
      <c r="F28" s="307"/>
    </row>
    <row r="29" spans="1:6">
      <c r="A29" s="308"/>
      <c r="B29" s="306" t="s">
        <v>85</v>
      </c>
      <c r="C29" s="311"/>
      <c r="D29" s="308" t="s">
        <v>86</v>
      </c>
      <c r="E29" s="306" t="s">
        <v>87</v>
      </c>
      <c r="F29" s="307"/>
    </row>
    <row r="30" spans="1:6">
      <c r="A30" s="306"/>
      <c r="B30" s="306" t="s">
        <v>88</v>
      </c>
      <c r="C30" s="311"/>
      <c r="D30" s="308" t="s">
        <v>89</v>
      </c>
      <c r="E30" s="306" t="s">
        <v>90</v>
      </c>
      <c r="F30" s="307"/>
    </row>
    <row r="31" spans="1:6">
      <c r="A31" s="306"/>
      <c r="B31" s="306" t="s">
        <v>91</v>
      </c>
      <c r="C31" s="311"/>
      <c r="D31" s="308" t="s">
        <v>92</v>
      </c>
      <c r="E31" s="306" t="s">
        <v>93</v>
      </c>
      <c r="F31" s="307"/>
    </row>
    <row r="32" spans="1:6">
      <c r="A32" s="306"/>
      <c r="B32" s="306" t="s">
        <v>94</v>
      </c>
      <c r="C32" s="311"/>
      <c r="D32" s="308" t="s">
        <v>95</v>
      </c>
      <c r="E32" s="306" t="s">
        <v>96</v>
      </c>
      <c r="F32" s="307"/>
    </row>
    <row r="33" spans="1:6">
      <c r="A33" s="306" t="s">
        <v>97</v>
      </c>
      <c r="B33" s="306" t="s">
        <v>98</v>
      </c>
      <c r="C33" s="307">
        <v>31367289.13</v>
      </c>
      <c r="D33" s="306" t="s">
        <v>99</v>
      </c>
      <c r="E33" s="306" t="s">
        <v>100</v>
      </c>
      <c r="F33" s="307">
        <v>31224113.87</v>
      </c>
    </row>
    <row r="34" spans="1:6">
      <c r="A34" s="308" t="s">
        <v>101</v>
      </c>
      <c r="B34" s="306" t="s">
        <v>102</v>
      </c>
      <c r="C34" s="307"/>
      <c r="D34" s="308" t="s">
        <v>103</v>
      </c>
      <c r="E34" s="306" t="s">
        <v>104</v>
      </c>
      <c r="F34" s="307"/>
    </row>
    <row r="35" spans="1:6">
      <c r="A35" s="308" t="s">
        <v>105</v>
      </c>
      <c r="B35" s="306" t="s">
        <v>106</v>
      </c>
      <c r="C35" s="307">
        <v>883429.99</v>
      </c>
      <c r="D35" s="308" t="s">
        <v>107</v>
      </c>
      <c r="E35" s="306" t="s">
        <v>108</v>
      </c>
      <c r="F35" s="307">
        <v>1026605.25</v>
      </c>
    </row>
    <row r="36" spans="1:6">
      <c r="A36" s="306" t="s">
        <v>109</v>
      </c>
      <c r="B36" s="306" t="s">
        <v>110</v>
      </c>
      <c r="C36" s="307">
        <v>32250719.12</v>
      </c>
      <c r="D36" s="306" t="s">
        <v>109</v>
      </c>
      <c r="E36" s="306" t="s">
        <v>111</v>
      </c>
      <c r="F36" s="307">
        <v>32250719.12</v>
      </c>
    </row>
    <row r="37" ht="14.4" customHeight="1" spans="1:6">
      <c r="A37" s="308" t="s">
        <v>112</v>
      </c>
      <c r="B37" s="308"/>
      <c r="C37" s="308"/>
      <c r="D37" s="308"/>
      <c r="E37" s="308"/>
      <c r="F37" s="308"/>
    </row>
    <row r="38" ht="14.4" customHeight="1" spans="1:6">
      <c r="A38" s="308" t="s">
        <v>113</v>
      </c>
      <c r="B38" s="308"/>
      <c r="C38" s="308"/>
      <c r="D38" s="308"/>
      <c r="E38" s="308"/>
      <c r="F38" s="30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2"/>
  <sheetViews>
    <sheetView workbookViewId="0">
      <selection activeCell="H10" sqref="H10"/>
    </sheetView>
  </sheetViews>
  <sheetFormatPr defaultColWidth="9" defaultRowHeight="13.5" outlineLevelCol="4"/>
  <cols>
    <col min="1" max="1" width="41.225" style="261" customWidth="1"/>
    <col min="2" max="2" width="10" style="261" customWidth="1"/>
    <col min="3" max="5" width="27.1083333333333" style="261" customWidth="1"/>
    <col min="6" max="16384" width="9" style="261"/>
  </cols>
  <sheetData>
    <row r="1" s="292" customFormat="1" ht="34" customHeight="1" spans="1:5">
      <c r="A1" s="293" t="s">
        <v>454</v>
      </c>
      <c r="B1" s="293"/>
      <c r="C1" s="293"/>
      <c r="D1" s="293"/>
      <c r="E1" s="293"/>
    </row>
    <row r="2" ht="14.25" spans="1:5">
      <c r="A2" s="283"/>
      <c r="B2" s="283"/>
      <c r="C2" s="283"/>
      <c r="D2" s="283"/>
      <c r="E2" s="294" t="s">
        <v>455</v>
      </c>
    </row>
    <row r="3" ht="14.25" spans="1:5">
      <c r="A3" s="294" t="s">
        <v>2</v>
      </c>
      <c r="B3" s="283"/>
      <c r="C3" s="283"/>
      <c r="D3" s="283"/>
      <c r="E3" s="294" t="s">
        <v>456</v>
      </c>
    </row>
    <row r="4" spans="1:5">
      <c r="A4" s="295" t="s">
        <v>457</v>
      </c>
      <c r="B4" s="295" t="s">
        <v>7</v>
      </c>
      <c r="C4" s="295" t="s">
        <v>458</v>
      </c>
      <c r="D4" s="295" t="s">
        <v>459</v>
      </c>
      <c r="E4" s="295" t="s">
        <v>460</v>
      </c>
    </row>
    <row r="5" spans="1:5">
      <c r="A5" s="295" t="s">
        <v>461</v>
      </c>
      <c r="B5" s="295"/>
      <c r="C5" s="295" t="s">
        <v>11</v>
      </c>
      <c r="D5" s="295" t="s">
        <v>12</v>
      </c>
      <c r="E5" s="295" t="s">
        <v>20</v>
      </c>
    </row>
    <row r="6" spans="1:5">
      <c r="A6" s="296" t="s">
        <v>462</v>
      </c>
      <c r="B6" s="295" t="s">
        <v>11</v>
      </c>
      <c r="C6" s="295" t="s">
        <v>463</v>
      </c>
      <c r="D6" s="295" t="s">
        <v>463</v>
      </c>
      <c r="E6" s="295" t="s">
        <v>463</v>
      </c>
    </row>
    <row r="7" spans="1:5">
      <c r="A7" s="297" t="s">
        <v>464</v>
      </c>
      <c r="B7" s="295" t="s">
        <v>12</v>
      </c>
      <c r="C7" s="298">
        <v>0</v>
      </c>
      <c r="D7" s="298">
        <v>0</v>
      </c>
      <c r="E7" s="298">
        <v>0</v>
      </c>
    </row>
    <row r="8" spans="1:5">
      <c r="A8" s="297" t="s">
        <v>465</v>
      </c>
      <c r="B8" s="295" t="s">
        <v>20</v>
      </c>
      <c r="C8" s="298">
        <v>0</v>
      </c>
      <c r="D8" s="298">
        <v>0</v>
      </c>
      <c r="E8" s="298">
        <v>0</v>
      </c>
    </row>
    <row r="9" spans="1:5">
      <c r="A9" s="297" t="s">
        <v>466</v>
      </c>
      <c r="B9" s="295" t="s">
        <v>24</v>
      </c>
      <c r="C9" s="298">
        <v>0</v>
      </c>
      <c r="D9" s="298">
        <v>0</v>
      </c>
      <c r="E9" s="298">
        <v>0</v>
      </c>
    </row>
    <row r="10" spans="1:5">
      <c r="A10" s="297" t="s">
        <v>467</v>
      </c>
      <c r="B10" s="295" t="s">
        <v>28</v>
      </c>
      <c r="C10" s="298">
        <v>0</v>
      </c>
      <c r="D10" s="298">
        <v>0</v>
      </c>
      <c r="E10" s="298">
        <v>0</v>
      </c>
    </row>
    <row r="11" spans="1:5">
      <c r="A11" s="297" t="s">
        <v>468</v>
      </c>
      <c r="B11" s="295" t="s">
        <v>32</v>
      </c>
      <c r="C11" s="298">
        <v>0</v>
      </c>
      <c r="D11" s="298">
        <v>0</v>
      </c>
      <c r="E11" s="298">
        <v>0</v>
      </c>
    </row>
    <row r="12" spans="1:5">
      <c r="A12" s="297" t="s">
        <v>469</v>
      </c>
      <c r="B12" s="295" t="s">
        <v>36</v>
      </c>
      <c r="C12" s="298">
        <v>0</v>
      </c>
      <c r="D12" s="298">
        <v>0</v>
      </c>
      <c r="E12" s="298">
        <v>0</v>
      </c>
    </row>
    <row r="13" spans="1:5">
      <c r="A13" s="297" t="s">
        <v>470</v>
      </c>
      <c r="B13" s="295" t="s">
        <v>40</v>
      </c>
      <c r="C13" s="298">
        <v>0</v>
      </c>
      <c r="D13" s="298">
        <v>0</v>
      </c>
      <c r="E13" s="298">
        <v>0</v>
      </c>
    </row>
    <row r="14" spans="1:5">
      <c r="A14" s="297" t="s">
        <v>471</v>
      </c>
      <c r="B14" s="295" t="s">
        <v>43</v>
      </c>
      <c r="C14" s="298">
        <v>0</v>
      </c>
      <c r="D14" s="298">
        <v>0</v>
      </c>
      <c r="E14" s="298">
        <v>0</v>
      </c>
    </row>
    <row r="15" spans="1:5">
      <c r="A15" s="297" t="s">
        <v>472</v>
      </c>
      <c r="B15" s="295" t="s">
        <v>46</v>
      </c>
      <c r="C15" s="298">
        <v>0</v>
      </c>
      <c r="D15" s="298">
        <v>0</v>
      </c>
      <c r="E15" s="298">
        <v>0</v>
      </c>
    </row>
    <row r="16" spans="1:5">
      <c r="A16" s="297" t="s">
        <v>473</v>
      </c>
      <c r="B16" s="295" t="s">
        <v>49</v>
      </c>
      <c r="C16" s="295" t="s">
        <v>463</v>
      </c>
      <c r="D16" s="295" t="s">
        <v>463</v>
      </c>
      <c r="E16" s="295" t="s">
        <v>463</v>
      </c>
    </row>
    <row r="17" spans="1:5">
      <c r="A17" s="297" t="s">
        <v>474</v>
      </c>
      <c r="B17" s="295" t="s">
        <v>52</v>
      </c>
      <c r="C17" s="298">
        <v>0</v>
      </c>
      <c r="D17" s="298">
        <v>0</v>
      </c>
      <c r="E17" s="298">
        <v>0</v>
      </c>
    </row>
    <row r="18" spans="1:5">
      <c r="A18" s="297" t="s">
        <v>475</v>
      </c>
      <c r="B18" s="295" t="s">
        <v>55</v>
      </c>
      <c r="C18" s="298">
        <v>0</v>
      </c>
      <c r="D18" s="298">
        <v>0</v>
      </c>
      <c r="E18" s="298">
        <v>0</v>
      </c>
    </row>
    <row r="19" spans="1:5">
      <c r="A19" s="297" t="s">
        <v>476</v>
      </c>
      <c r="B19" s="295" t="s">
        <v>58</v>
      </c>
      <c r="C19" s="298">
        <v>0</v>
      </c>
      <c r="D19" s="298">
        <v>0</v>
      </c>
      <c r="E19" s="298">
        <v>0</v>
      </c>
    </row>
    <row r="20" spans="1:5">
      <c r="A20" s="297" t="s">
        <v>477</v>
      </c>
      <c r="B20" s="295" t="s">
        <v>61</v>
      </c>
      <c r="C20" s="298">
        <v>0</v>
      </c>
      <c r="D20" s="298">
        <v>0</v>
      </c>
      <c r="E20" s="298">
        <v>0</v>
      </c>
    </row>
    <row r="21" spans="1:5">
      <c r="A21" s="297" t="s">
        <v>478</v>
      </c>
      <c r="B21" s="295" t="s">
        <v>64</v>
      </c>
      <c r="C21" s="298">
        <v>0</v>
      </c>
      <c r="D21" s="298">
        <v>0</v>
      </c>
      <c r="E21" s="298">
        <v>0</v>
      </c>
    </row>
    <row r="22" spans="1:5">
      <c r="A22" s="297" t="s">
        <v>479</v>
      </c>
      <c r="B22" s="295" t="s">
        <v>67</v>
      </c>
      <c r="C22" s="298">
        <v>0</v>
      </c>
      <c r="D22" s="298">
        <v>0</v>
      </c>
      <c r="E22" s="298">
        <v>0</v>
      </c>
    </row>
    <row r="23" spans="1:5">
      <c r="A23" s="297" t="s">
        <v>480</v>
      </c>
      <c r="B23" s="295" t="s">
        <v>70</v>
      </c>
      <c r="C23" s="298">
        <v>0</v>
      </c>
      <c r="D23" s="298">
        <v>0</v>
      </c>
      <c r="E23" s="298">
        <v>0</v>
      </c>
    </row>
    <row r="24" spans="1:5">
      <c r="A24" s="297" t="s">
        <v>481</v>
      </c>
      <c r="B24" s="295" t="s">
        <v>73</v>
      </c>
      <c r="C24" s="298">
        <v>0</v>
      </c>
      <c r="D24" s="298">
        <v>0</v>
      </c>
      <c r="E24" s="298">
        <v>0</v>
      </c>
    </row>
    <row r="25" spans="1:5">
      <c r="A25" s="297" t="s">
        <v>482</v>
      </c>
      <c r="B25" s="295" t="s">
        <v>76</v>
      </c>
      <c r="C25" s="298">
        <v>0</v>
      </c>
      <c r="D25" s="298">
        <v>0</v>
      </c>
      <c r="E25" s="298">
        <v>0</v>
      </c>
    </row>
    <row r="26" spans="1:5">
      <c r="A26" s="297" t="s">
        <v>483</v>
      </c>
      <c r="B26" s="295" t="s">
        <v>79</v>
      </c>
      <c r="C26" s="298">
        <v>0</v>
      </c>
      <c r="D26" s="298">
        <v>0</v>
      </c>
      <c r="E26" s="298">
        <v>0</v>
      </c>
    </row>
    <row r="27" spans="1:5">
      <c r="A27" s="296" t="s">
        <v>484</v>
      </c>
      <c r="B27" s="295" t="s">
        <v>82</v>
      </c>
      <c r="C27" s="298">
        <v>0</v>
      </c>
      <c r="D27" s="298">
        <v>0</v>
      </c>
      <c r="E27" s="298">
        <v>0</v>
      </c>
    </row>
    <row r="28" spans="1:5">
      <c r="A28" s="297" t="s">
        <v>485</v>
      </c>
      <c r="B28" s="295" t="s">
        <v>85</v>
      </c>
      <c r="C28" s="298">
        <v>0</v>
      </c>
      <c r="D28" s="298">
        <v>0</v>
      </c>
      <c r="E28" s="298">
        <v>0</v>
      </c>
    </row>
    <row r="29" spans="1:5">
      <c r="A29" s="297" t="s">
        <v>486</v>
      </c>
      <c r="B29" s="295" t="s">
        <v>88</v>
      </c>
      <c r="C29" s="298">
        <v>0</v>
      </c>
      <c r="D29" s="298">
        <v>0</v>
      </c>
      <c r="E29" s="298">
        <v>0</v>
      </c>
    </row>
    <row r="30" s="283" customFormat="1" ht="41.25" customHeight="1" spans="1:5">
      <c r="A30" s="290" t="s">
        <v>487</v>
      </c>
      <c r="B30" s="290"/>
      <c r="C30" s="290"/>
      <c r="D30" s="290"/>
      <c r="E30" s="290"/>
    </row>
    <row r="31" s="283" customFormat="1" ht="23" customHeight="1" spans="1:5">
      <c r="A31" s="299" t="s">
        <v>488</v>
      </c>
      <c r="B31" s="299"/>
      <c r="C31" s="299"/>
      <c r="D31" s="299"/>
      <c r="E31" s="299"/>
    </row>
    <row r="32" s="261" customFormat="1" ht="38" customHeight="1" spans="1:5">
      <c r="A32" s="291" t="s">
        <v>489</v>
      </c>
      <c r="B32" s="291"/>
      <c r="C32" s="291"/>
      <c r="D32" s="291"/>
      <c r="E32" s="291"/>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7"/>
  <sheetViews>
    <sheetView workbookViewId="0">
      <selection activeCell="I17" sqref="I17:J17"/>
    </sheetView>
  </sheetViews>
  <sheetFormatPr defaultColWidth="9" defaultRowHeight="13.5" outlineLevelCol="4"/>
  <cols>
    <col min="1" max="1" width="43.775" customWidth="1"/>
    <col min="2" max="2" width="11" customWidth="1"/>
    <col min="3" max="5" width="16.225" customWidth="1"/>
  </cols>
  <sheetData>
    <row r="1" s="282" customFormat="1" ht="36" customHeight="1" spans="1:5">
      <c r="A1" s="284" t="s">
        <v>490</v>
      </c>
      <c r="B1" s="284"/>
      <c r="C1" s="284"/>
      <c r="D1" s="284"/>
      <c r="E1" s="284"/>
    </row>
    <row r="2" ht="14.25" spans="1:5">
      <c r="A2" s="208"/>
      <c r="B2" s="208"/>
      <c r="C2" s="208"/>
      <c r="D2" s="208"/>
      <c r="E2" s="285" t="s">
        <v>491</v>
      </c>
    </row>
    <row r="3" ht="14.25" spans="1:5">
      <c r="A3" s="285" t="s">
        <v>2</v>
      </c>
      <c r="B3" s="208"/>
      <c r="C3" s="208"/>
      <c r="D3" s="208"/>
      <c r="E3" s="285" t="s">
        <v>3</v>
      </c>
    </row>
    <row r="4" spans="1:5">
      <c r="A4" s="286" t="s">
        <v>457</v>
      </c>
      <c r="B4" s="286" t="s">
        <v>7</v>
      </c>
      <c r="C4" s="286" t="s">
        <v>458</v>
      </c>
      <c r="D4" s="286" t="s">
        <v>459</v>
      </c>
      <c r="E4" s="286" t="s">
        <v>460</v>
      </c>
    </row>
    <row r="5" spans="1:5">
      <c r="A5" s="287" t="s">
        <v>461</v>
      </c>
      <c r="B5" s="288"/>
      <c r="C5" s="288" t="s">
        <v>11</v>
      </c>
      <c r="D5" s="288" t="s">
        <v>12</v>
      </c>
      <c r="E5" s="288" t="s">
        <v>20</v>
      </c>
    </row>
    <row r="6" spans="1:5">
      <c r="A6" s="287" t="s">
        <v>492</v>
      </c>
      <c r="B6" s="288" t="s">
        <v>11</v>
      </c>
      <c r="C6" s="288" t="s">
        <v>463</v>
      </c>
      <c r="D6" s="288" t="s">
        <v>463</v>
      </c>
      <c r="E6" s="288" t="s">
        <v>463</v>
      </c>
    </row>
    <row r="7" spans="1:5">
      <c r="A7" s="287" t="s">
        <v>464</v>
      </c>
      <c r="B7" s="288" t="s">
        <v>12</v>
      </c>
      <c r="C7" s="289">
        <v>0</v>
      </c>
      <c r="D7" s="289">
        <v>0</v>
      </c>
      <c r="E7" s="289">
        <v>0</v>
      </c>
    </row>
    <row r="8" spans="1:5">
      <c r="A8" s="287" t="s">
        <v>465</v>
      </c>
      <c r="B8" s="288" t="s">
        <v>20</v>
      </c>
      <c r="C8" s="289">
        <v>0</v>
      </c>
      <c r="D8" s="289">
        <v>0</v>
      </c>
      <c r="E8" s="289">
        <v>0</v>
      </c>
    </row>
    <row r="9" spans="1:5">
      <c r="A9" s="287" t="s">
        <v>466</v>
      </c>
      <c r="B9" s="288" t="s">
        <v>24</v>
      </c>
      <c r="C9" s="289">
        <v>0</v>
      </c>
      <c r="D9" s="289">
        <v>0</v>
      </c>
      <c r="E9" s="289">
        <v>0</v>
      </c>
    </row>
    <row r="10" spans="1:5">
      <c r="A10" s="287" t="s">
        <v>467</v>
      </c>
      <c r="B10" s="288" t="s">
        <v>28</v>
      </c>
      <c r="C10" s="289">
        <v>0</v>
      </c>
      <c r="D10" s="289">
        <v>0</v>
      </c>
      <c r="E10" s="289">
        <v>0</v>
      </c>
    </row>
    <row r="11" spans="1:5">
      <c r="A11" s="287" t="s">
        <v>468</v>
      </c>
      <c r="B11" s="288" t="s">
        <v>32</v>
      </c>
      <c r="C11" s="289">
        <v>0</v>
      </c>
      <c r="D11" s="289">
        <v>0</v>
      </c>
      <c r="E11" s="289">
        <v>0</v>
      </c>
    </row>
    <row r="12" spans="1:5">
      <c r="A12" s="287" t="s">
        <v>469</v>
      </c>
      <c r="B12" s="288" t="s">
        <v>36</v>
      </c>
      <c r="C12" s="289">
        <v>0</v>
      </c>
      <c r="D12" s="289">
        <v>0</v>
      </c>
      <c r="E12" s="289">
        <v>0</v>
      </c>
    </row>
    <row r="13" spans="1:5">
      <c r="A13" s="287" t="s">
        <v>470</v>
      </c>
      <c r="B13" s="288" t="s">
        <v>40</v>
      </c>
      <c r="C13" s="288" t="s">
        <v>463</v>
      </c>
      <c r="D13" s="288" t="s">
        <v>463</v>
      </c>
      <c r="E13" s="289"/>
    </row>
    <row r="14" spans="1:5">
      <c r="A14" s="287" t="s">
        <v>471</v>
      </c>
      <c r="B14" s="288" t="s">
        <v>43</v>
      </c>
      <c r="C14" s="288" t="s">
        <v>463</v>
      </c>
      <c r="D14" s="288" t="s">
        <v>463</v>
      </c>
      <c r="E14" s="289"/>
    </row>
    <row r="15" spans="1:5">
      <c r="A15" s="287" t="s">
        <v>472</v>
      </c>
      <c r="B15" s="288" t="s">
        <v>46</v>
      </c>
      <c r="C15" s="288" t="s">
        <v>463</v>
      </c>
      <c r="D15" s="288" t="s">
        <v>463</v>
      </c>
      <c r="E15" s="289"/>
    </row>
    <row r="16" s="283" customFormat="1" ht="39" customHeight="1" spans="1:5">
      <c r="A16" s="290" t="s">
        <v>493</v>
      </c>
      <c r="B16" s="290"/>
      <c r="C16" s="290"/>
      <c r="D16" s="290"/>
      <c r="E16" s="290"/>
    </row>
    <row r="17" s="261" customFormat="1" ht="39" customHeight="1" spans="1:5">
      <c r="A17" s="291" t="s">
        <v>494</v>
      </c>
      <c r="B17" s="291"/>
      <c r="C17" s="291"/>
      <c r="D17" s="291"/>
      <c r="E17" s="291"/>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5"/>
  <sheetViews>
    <sheetView workbookViewId="0">
      <selection activeCell="F6" sqref="F6"/>
    </sheetView>
  </sheetViews>
  <sheetFormatPr defaultColWidth="10" defaultRowHeight="14.25"/>
  <cols>
    <col min="1" max="1" width="6.94166666666667" style="239" customWidth="1"/>
    <col min="2" max="2" width="5.69166666666667" style="239" customWidth="1"/>
    <col min="3" max="3" width="16.3333333333333" style="239" customWidth="1"/>
    <col min="4" max="4" width="15.3333333333333" style="239" customWidth="1"/>
    <col min="5" max="5" width="15.1083333333333" style="239" customWidth="1"/>
    <col min="6" max="6" width="16.5583333333333" style="239" customWidth="1"/>
    <col min="7" max="7" width="15" style="239" customWidth="1"/>
    <col min="8" max="9" width="14.6666666666667" style="239" customWidth="1"/>
    <col min="10" max="11" width="13.1083333333333" style="239" customWidth="1"/>
    <col min="12" max="13" width="13.5583333333333" style="239" customWidth="1"/>
    <col min="14" max="14" width="14" style="240" customWidth="1"/>
    <col min="15" max="15" width="14" style="239" customWidth="1"/>
    <col min="16" max="16" width="7.33333333333333" style="239" customWidth="1"/>
    <col min="17" max="17" width="16.225" style="239" customWidth="1"/>
    <col min="18" max="18" width="12.1083333333333" style="239" customWidth="1"/>
    <col min="19" max="19" width="8.66666666666667" style="239" customWidth="1"/>
    <col min="20" max="21" width="10.775" style="239" customWidth="1"/>
    <col min="22" max="16384" width="10" style="239"/>
  </cols>
  <sheetData>
    <row r="1" s="233" customFormat="1" ht="36" customHeight="1" spans="1:21">
      <c r="A1" s="241" t="s">
        <v>495</v>
      </c>
      <c r="B1" s="241"/>
      <c r="C1" s="241"/>
      <c r="D1" s="241"/>
      <c r="E1" s="241"/>
      <c r="F1" s="241"/>
      <c r="G1" s="241"/>
      <c r="H1" s="241"/>
      <c r="I1" s="241"/>
      <c r="J1" s="241"/>
      <c r="K1" s="241"/>
      <c r="L1" s="241"/>
      <c r="M1" s="241"/>
      <c r="N1" s="262"/>
      <c r="O1" s="241"/>
      <c r="P1" s="241"/>
      <c r="Q1" s="241"/>
      <c r="R1" s="241"/>
      <c r="S1" s="241"/>
      <c r="T1" s="241"/>
      <c r="U1" s="241"/>
    </row>
    <row r="2" s="234" customFormat="1" ht="18" customHeight="1" spans="1:21">
      <c r="A2" s="242"/>
      <c r="B2" s="242"/>
      <c r="C2" s="242"/>
      <c r="D2" s="242"/>
      <c r="E2" s="242"/>
      <c r="F2" s="242"/>
      <c r="G2" s="242"/>
      <c r="H2" s="242"/>
      <c r="I2" s="242"/>
      <c r="J2" s="242"/>
      <c r="K2" s="242"/>
      <c r="L2" s="242"/>
      <c r="M2" s="242"/>
      <c r="N2" s="263"/>
      <c r="U2" s="273" t="s">
        <v>496</v>
      </c>
    </row>
    <row r="3" s="235" customFormat="1" ht="30" customHeight="1" spans="1:21">
      <c r="A3" s="243" t="s">
        <v>497</v>
      </c>
      <c r="B3" s="243"/>
      <c r="C3" s="244" t="s">
        <v>498</v>
      </c>
      <c r="D3" s="244"/>
      <c r="E3" s="244"/>
      <c r="F3" s="244"/>
      <c r="G3" s="245"/>
      <c r="H3" s="245"/>
      <c r="I3" s="245"/>
      <c r="J3" s="245"/>
      <c r="K3" s="245"/>
      <c r="L3" s="245"/>
      <c r="M3" s="245"/>
      <c r="N3" s="264"/>
      <c r="R3" s="243" t="s">
        <v>3</v>
      </c>
      <c r="S3" s="274"/>
      <c r="T3" s="274"/>
      <c r="U3" s="274"/>
    </row>
    <row r="4" s="236" customFormat="1" ht="30" customHeight="1" spans="1:21">
      <c r="A4" s="246" t="s">
        <v>499</v>
      </c>
      <c r="B4" s="246" t="s">
        <v>500</v>
      </c>
      <c r="C4" s="247" t="s">
        <v>501</v>
      </c>
      <c r="D4" s="248" t="s">
        <v>502</v>
      </c>
      <c r="E4" s="246" t="s">
        <v>503</v>
      </c>
      <c r="F4" s="249" t="s">
        <v>504</v>
      </c>
      <c r="G4" s="250"/>
      <c r="H4" s="250"/>
      <c r="I4" s="250"/>
      <c r="J4" s="250"/>
      <c r="K4" s="250"/>
      <c r="L4" s="250"/>
      <c r="M4" s="250"/>
      <c r="N4" s="265"/>
      <c r="O4" s="266"/>
      <c r="P4" s="267" t="s">
        <v>505</v>
      </c>
      <c r="Q4" s="246" t="s">
        <v>506</v>
      </c>
      <c r="R4" s="247" t="s">
        <v>507</v>
      </c>
      <c r="S4" s="275"/>
      <c r="T4" s="276" t="s">
        <v>508</v>
      </c>
      <c r="U4" s="275"/>
    </row>
    <row r="5" s="236" customFormat="1" ht="30" customHeight="1" spans="1:21">
      <c r="A5" s="246"/>
      <c r="B5" s="246"/>
      <c r="C5" s="251"/>
      <c r="D5" s="248"/>
      <c r="E5" s="246"/>
      <c r="F5" s="252" t="s">
        <v>509</v>
      </c>
      <c r="G5" s="252"/>
      <c r="H5" s="252" t="s">
        <v>510</v>
      </c>
      <c r="I5" s="252"/>
      <c r="J5" s="268" t="s">
        <v>511</v>
      </c>
      <c r="K5" s="269"/>
      <c r="L5" s="270" t="s">
        <v>512</v>
      </c>
      <c r="M5" s="270"/>
      <c r="N5" s="271" t="s">
        <v>513</v>
      </c>
      <c r="O5" s="271"/>
      <c r="P5" s="267"/>
      <c r="Q5" s="246"/>
      <c r="R5" s="253"/>
      <c r="S5" s="277"/>
      <c r="T5" s="278"/>
      <c r="U5" s="277"/>
    </row>
    <row r="6" s="236" customFormat="1" ht="30" customHeight="1" spans="1:21">
      <c r="A6" s="246"/>
      <c r="B6" s="246"/>
      <c r="C6" s="253"/>
      <c r="D6" s="248"/>
      <c r="E6" s="246"/>
      <c r="F6" s="252" t="s">
        <v>514</v>
      </c>
      <c r="G6" s="254" t="s">
        <v>515</v>
      </c>
      <c r="H6" s="252" t="s">
        <v>514</v>
      </c>
      <c r="I6" s="254" t="s">
        <v>515</v>
      </c>
      <c r="J6" s="252" t="s">
        <v>514</v>
      </c>
      <c r="K6" s="254" t="s">
        <v>515</v>
      </c>
      <c r="L6" s="252" t="s">
        <v>514</v>
      </c>
      <c r="M6" s="254" t="s">
        <v>515</v>
      </c>
      <c r="N6" s="252" t="s">
        <v>514</v>
      </c>
      <c r="O6" s="254" t="s">
        <v>515</v>
      </c>
      <c r="P6" s="267"/>
      <c r="Q6" s="246"/>
      <c r="R6" s="252" t="s">
        <v>514</v>
      </c>
      <c r="S6" s="279" t="s">
        <v>515</v>
      </c>
      <c r="T6" s="252" t="s">
        <v>514</v>
      </c>
      <c r="U6" s="254" t="s">
        <v>515</v>
      </c>
    </row>
    <row r="7" s="237" customFormat="1" ht="35" customHeight="1" spans="1:21">
      <c r="A7" s="246" t="s">
        <v>516</v>
      </c>
      <c r="B7" s="246"/>
      <c r="C7" s="246">
        <v>1</v>
      </c>
      <c r="D7" s="254" t="s">
        <v>12</v>
      </c>
      <c r="E7" s="246">
        <v>3</v>
      </c>
      <c r="F7" s="246">
        <v>4</v>
      </c>
      <c r="G7" s="254" t="s">
        <v>28</v>
      </c>
      <c r="H7" s="246">
        <v>6</v>
      </c>
      <c r="I7" s="246">
        <v>7</v>
      </c>
      <c r="J7" s="254" t="s">
        <v>40</v>
      </c>
      <c r="K7" s="246">
        <v>9</v>
      </c>
      <c r="L7" s="246">
        <v>10</v>
      </c>
      <c r="M7" s="254" t="s">
        <v>49</v>
      </c>
      <c r="N7" s="246">
        <v>12</v>
      </c>
      <c r="O7" s="246">
        <v>13</v>
      </c>
      <c r="P7" s="254" t="s">
        <v>58</v>
      </c>
      <c r="Q7" s="246">
        <v>15</v>
      </c>
      <c r="R7" s="246">
        <v>16</v>
      </c>
      <c r="S7" s="254" t="s">
        <v>67</v>
      </c>
      <c r="T7" s="246">
        <v>18</v>
      </c>
      <c r="U7" s="246">
        <v>19</v>
      </c>
    </row>
    <row r="8" s="238" customFormat="1" ht="56" customHeight="1" spans="1:21">
      <c r="A8" s="255" t="s">
        <v>517</v>
      </c>
      <c r="B8" s="256">
        <v>1</v>
      </c>
      <c r="C8" s="257">
        <v>11112062.11</v>
      </c>
      <c r="D8" s="258">
        <f>E8+F8+Q8</f>
        <v>29077048.01</v>
      </c>
      <c r="E8" s="257">
        <v>1123609.03</v>
      </c>
      <c r="F8" s="257">
        <v>26441638.98</v>
      </c>
      <c r="G8" s="257">
        <v>8476653.08</v>
      </c>
      <c r="H8" s="258">
        <v>19112304.39</v>
      </c>
      <c r="I8" s="258">
        <v>6114347.84</v>
      </c>
      <c r="J8" s="258">
        <v>0</v>
      </c>
      <c r="K8" s="258">
        <v>0</v>
      </c>
      <c r="L8" s="258">
        <v>0</v>
      </c>
      <c r="M8" s="258">
        <v>0</v>
      </c>
      <c r="N8" s="258">
        <v>7329334.59</v>
      </c>
      <c r="O8" s="258">
        <v>2362305.24</v>
      </c>
      <c r="P8" s="272"/>
      <c r="Q8" s="257">
        <v>1511800</v>
      </c>
      <c r="R8" s="280">
        <v>0</v>
      </c>
      <c r="S8" s="280">
        <v>0</v>
      </c>
      <c r="T8" s="280">
        <v>0</v>
      </c>
      <c r="U8" s="281">
        <v>0</v>
      </c>
    </row>
    <row r="9" s="234" customFormat="1" ht="49" customHeight="1" spans="1:21">
      <c r="A9" s="259" t="s">
        <v>518</v>
      </c>
      <c r="B9" s="260"/>
      <c r="C9" s="260"/>
      <c r="D9" s="260"/>
      <c r="E9" s="260"/>
      <c r="F9" s="260"/>
      <c r="G9" s="260"/>
      <c r="H9" s="260"/>
      <c r="I9" s="260"/>
      <c r="J9" s="260"/>
      <c r="K9" s="260"/>
      <c r="L9" s="260"/>
      <c r="M9" s="260"/>
      <c r="N9" s="260"/>
      <c r="O9" s="260"/>
      <c r="P9" s="260"/>
      <c r="Q9" s="260"/>
      <c r="R9" s="260"/>
      <c r="S9" s="260"/>
      <c r="T9" s="260"/>
      <c r="U9" s="260"/>
    </row>
    <row r="10" s="239" customFormat="1" ht="26.25" customHeight="1" spans="6:14">
      <c r="F10" s="261"/>
      <c r="G10" s="261"/>
      <c r="N10" s="240"/>
    </row>
    <row r="11" s="239" customFormat="1" ht="26.25" customHeight="1" spans="14:14">
      <c r="N11" s="240"/>
    </row>
    <row r="12" s="239" customFormat="1" ht="26.25" customHeight="1" spans="14:14">
      <c r="N12" s="240"/>
    </row>
    <row r="13" s="239" customFormat="1" ht="26.25" customHeight="1" spans="14:14">
      <c r="N13" s="240"/>
    </row>
    <row r="14" s="239" customFormat="1" ht="26.25" customHeight="1" spans="14:14">
      <c r="N14" s="240"/>
    </row>
    <row r="15" s="239" customFormat="1" ht="26.25" customHeight="1" spans="14:14">
      <c r="N15" s="240"/>
    </row>
    <row r="16" s="239" customFormat="1" ht="26.25" customHeight="1" spans="14:14">
      <c r="N16" s="240"/>
    </row>
    <row r="17" s="239" customFormat="1" ht="26.25" customHeight="1" spans="14:14">
      <c r="N17" s="240"/>
    </row>
    <row r="18" s="239" customFormat="1" ht="26.25" customHeight="1" spans="14:14">
      <c r="N18" s="240"/>
    </row>
    <row r="19" s="239" customFormat="1" ht="26.25" customHeight="1" spans="14:14">
      <c r="N19" s="240"/>
    </row>
    <row r="20" s="239" customFormat="1" ht="26.25" customHeight="1" spans="14:14">
      <c r="N20" s="240"/>
    </row>
    <row r="21" s="239" customFormat="1" ht="26.25" customHeight="1" spans="14:14">
      <c r="N21" s="240"/>
    </row>
    <row r="22" s="239" customFormat="1" ht="26.25" customHeight="1" spans="14:14">
      <c r="N22" s="240"/>
    </row>
    <row r="23" s="239" customFormat="1" ht="26.25" customHeight="1" spans="14:14">
      <c r="N23" s="240"/>
    </row>
    <row r="24" s="239" customFormat="1" ht="26.25" customHeight="1" spans="14:14">
      <c r="N24" s="240"/>
    </row>
    <row r="25" s="239" customFormat="1" ht="26.25" customHeight="1" spans="14:14">
      <c r="N25" s="240"/>
    </row>
    <row r="26" s="239" customFormat="1" ht="26.25" customHeight="1" spans="14:14">
      <c r="N26" s="240"/>
    </row>
    <row r="27" s="239" customFormat="1" ht="26.25" customHeight="1" spans="14:14">
      <c r="N27" s="240"/>
    </row>
    <row r="28" s="239" customFormat="1" ht="26.25" customHeight="1" spans="14:14">
      <c r="N28" s="240"/>
    </row>
    <row r="29" s="239" customFormat="1" ht="26.25" customHeight="1" spans="14:14">
      <c r="N29" s="240"/>
    </row>
    <row r="30" s="239" customFormat="1" ht="26.25" customHeight="1" spans="14:14">
      <c r="N30" s="240"/>
    </row>
    <row r="31" s="239" customFormat="1" ht="26.25" customHeight="1" spans="14:14">
      <c r="N31" s="240"/>
    </row>
    <row r="32" s="239" customFormat="1" ht="26.25" customHeight="1" spans="14:14">
      <c r="N32" s="240"/>
    </row>
    <row r="33" s="239" customFormat="1" ht="26.25" customHeight="1" spans="14:14">
      <c r="N33" s="240"/>
    </row>
    <row r="34" s="239" customFormat="1" ht="26.25" customHeight="1" spans="14:14">
      <c r="N34" s="240"/>
    </row>
    <row r="35" s="239" customFormat="1" ht="26.25" customHeight="1" spans="14:14">
      <c r="N35" s="240"/>
    </row>
    <row r="36" s="239" customFormat="1" ht="26.25" customHeight="1" spans="14:14">
      <c r="N36" s="240"/>
    </row>
    <row r="37" s="239" customFormat="1" ht="26.25" customHeight="1" spans="14:14">
      <c r="N37" s="240"/>
    </row>
    <row r="38" s="239" customFormat="1" ht="26.25" customHeight="1" spans="14:14">
      <c r="N38" s="240"/>
    </row>
    <row r="39" s="239" customFormat="1" ht="26.25" customHeight="1" spans="14:14">
      <c r="N39" s="240"/>
    </row>
    <row r="40" s="239" customFormat="1" ht="26.25" customHeight="1" spans="14:14">
      <c r="N40" s="240"/>
    </row>
    <row r="41" s="239" customFormat="1" ht="26.25" customHeight="1" spans="14:14">
      <c r="N41" s="240"/>
    </row>
    <row r="42" s="239" customFormat="1" ht="26.25" customHeight="1" spans="14:14">
      <c r="N42" s="240"/>
    </row>
    <row r="43" s="239" customFormat="1" ht="26.25" customHeight="1" spans="14:14">
      <c r="N43" s="240"/>
    </row>
    <row r="44" s="239" customFormat="1" ht="26.25" customHeight="1" spans="14:14">
      <c r="N44" s="240"/>
    </row>
    <row r="45" s="239" customFormat="1" ht="26.25" customHeight="1" spans="14:14">
      <c r="N45" s="240"/>
    </row>
    <row r="46" s="239" customFormat="1" ht="26.25" customHeight="1" spans="14:14">
      <c r="N46" s="240"/>
    </row>
    <row r="47" s="239" customFormat="1" ht="26.25" customHeight="1" spans="14:14">
      <c r="N47" s="240"/>
    </row>
    <row r="48" s="239" customFormat="1" ht="26.25" customHeight="1" spans="14:14">
      <c r="N48" s="240"/>
    </row>
    <row r="49" s="239" customFormat="1" ht="26.25" customHeight="1" spans="14:14">
      <c r="N49" s="240"/>
    </row>
    <row r="50" s="239" customFormat="1" ht="26.25" customHeight="1" spans="14:14">
      <c r="N50" s="240"/>
    </row>
    <row r="51" s="239" customFormat="1" ht="26.25" customHeight="1" spans="14:14">
      <c r="N51" s="240"/>
    </row>
    <row r="52" s="239" customFormat="1" ht="26.25" customHeight="1" spans="14:14">
      <c r="N52" s="240"/>
    </row>
    <row r="53" s="239" customFormat="1" ht="26.25" customHeight="1" spans="14:14">
      <c r="N53" s="240"/>
    </row>
    <row r="54" s="239" customFormat="1" ht="26.25" customHeight="1" spans="14:14">
      <c r="N54" s="240"/>
    </row>
    <row r="55" s="239" customFormat="1" ht="26.25" customHeight="1" spans="14:14">
      <c r="N55" s="240"/>
    </row>
    <row r="56" s="239" customFormat="1" ht="26.25" customHeight="1" spans="14:14">
      <c r="N56" s="240"/>
    </row>
    <row r="57" s="239" customFormat="1" ht="26.25" customHeight="1" spans="14:14">
      <c r="N57" s="240"/>
    </row>
    <row r="58" s="239" customFormat="1" ht="26.25" customHeight="1" spans="14:14">
      <c r="N58" s="240"/>
    </row>
    <row r="59" s="239" customFormat="1" ht="26.25" customHeight="1" spans="14:14">
      <c r="N59" s="240"/>
    </row>
    <row r="60" s="239" customFormat="1" ht="26.25" customHeight="1" spans="14:14">
      <c r="N60" s="240"/>
    </row>
    <row r="61" s="239" customFormat="1" ht="26.25" customHeight="1" spans="14:14">
      <c r="N61" s="240"/>
    </row>
    <row r="62" s="239" customFormat="1" ht="26.25" customHeight="1" spans="14:14">
      <c r="N62" s="240"/>
    </row>
    <row r="63" s="239" customFormat="1" ht="26.25" customHeight="1" spans="14:14">
      <c r="N63" s="240"/>
    </row>
    <row r="64" s="239" customFormat="1" ht="26.25" customHeight="1" spans="14:14">
      <c r="N64" s="240"/>
    </row>
    <row r="65" s="239" customFormat="1" ht="26.25" customHeight="1" spans="14:14">
      <c r="N65" s="240"/>
    </row>
    <row r="66" s="239" customFormat="1" ht="26.25" customHeight="1" spans="14:14">
      <c r="N66" s="240"/>
    </row>
    <row r="67" s="239" customFormat="1" ht="26.25" customHeight="1" spans="14:14">
      <c r="N67" s="240"/>
    </row>
    <row r="68" s="239" customFormat="1" ht="26.25" customHeight="1" spans="14:14">
      <c r="N68" s="240"/>
    </row>
    <row r="69" s="239" customFormat="1" ht="26.25" customHeight="1" spans="14:14">
      <c r="N69" s="240"/>
    </row>
    <row r="70" s="239" customFormat="1" ht="26.25" customHeight="1" spans="14:14">
      <c r="N70" s="240"/>
    </row>
    <row r="71" s="239" customFormat="1" ht="26.25" customHeight="1" spans="14:14">
      <c r="N71" s="240"/>
    </row>
    <row r="72" s="239" customFormat="1" ht="26.25" customHeight="1" spans="14:14">
      <c r="N72" s="240"/>
    </row>
    <row r="73" s="239" customFormat="1" ht="26.25" customHeight="1" spans="14:14">
      <c r="N73" s="240"/>
    </row>
    <row r="74" s="239" customFormat="1" ht="26.25" customHeight="1" spans="14:14">
      <c r="N74" s="240"/>
    </row>
    <row r="75" s="239" customFormat="1" ht="26.25" customHeight="1" spans="14:14">
      <c r="N75" s="240"/>
    </row>
    <row r="76" s="239" customFormat="1" ht="26.25" customHeight="1" spans="14:14">
      <c r="N76" s="240"/>
    </row>
    <row r="77" s="239" customFormat="1" ht="26.25" customHeight="1" spans="14:14">
      <c r="N77" s="240"/>
    </row>
    <row r="78" s="239" customFormat="1" ht="26.25" customHeight="1" spans="14:14">
      <c r="N78" s="240"/>
    </row>
    <row r="79" s="239" customFormat="1" ht="26.25" customHeight="1" spans="14:14">
      <c r="N79" s="240"/>
    </row>
    <row r="80" s="239" customFormat="1" ht="26.25" customHeight="1" spans="14:14">
      <c r="N80" s="240"/>
    </row>
    <row r="81" s="239" customFormat="1" ht="26.25" customHeight="1" spans="14:14">
      <c r="N81" s="240"/>
    </row>
    <row r="82" s="239" customFormat="1" ht="26.25" customHeight="1" spans="14:14">
      <c r="N82" s="240"/>
    </row>
    <row r="83" s="239" customFormat="1" ht="26.25" customHeight="1" spans="14:14">
      <c r="N83" s="240"/>
    </row>
    <row r="84" s="239" customFormat="1" ht="26.25" customHeight="1" spans="14:14">
      <c r="N84" s="240"/>
    </row>
    <row r="85" s="239" customFormat="1" ht="26.25" customHeight="1" spans="14:14">
      <c r="N85" s="240"/>
    </row>
    <row r="86" s="239" customFormat="1" ht="26.25" customHeight="1" spans="14:14">
      <c r="N86" s="240"/>
    </row>
    <row r="87" s="239" customFormat="1" ht="26.25" customHeight="1" spans="14:14">
      <c r="N87" s="240"/>
    </row>
    <row r="88" s="239" customFormat="1" ht="26.25" customHeight="1" spans="14:14">
      <c r="N88" s="240"/>
    </row>
    <row r="89" s="239" customFormat="1" ht="26.25" customHeight="1" spans="14:14">
      <c r="N89" s="240"/>
    </row>
    <row r="90" s="239" customFormat="1" ht="26.25" customHeight="1" spans="14:14">
      <c r="N90" s="240"/>
    </row>
    <row r="91" s="239" customFormat="1" ht="26.25" customHeight="1" spans="14:14">
      <c r="N91" s="240"/>
    </row>
    <row r="92" s="239" customFormat="1" ht="26.25" customHeight="1" spans="14:14">
      <c r="N92" s="240"/>
    </row>
    <row r="93" s="239" customFormat="1" ht="26.25" customHeight="1" spans="14:14">
      <c r="N93" s="240"/>
    </row>
    <row r="94" s="239" customFormat="1" ht="26.25" customHeight="1" spans="14:14">
      <c r="N94" s="240"/>
    </row>
    <row r="95" s="239" customFormat="1" ht="26.25" customHeight="1" spans="14:14">
      <c r="N95" s="240"/>
    </row>
    <row r="96" s="239" customFormat="1" ht="26.25" customHeight="1" spans="14:14">
      <c r="N96" s="240"/>
    </row>
    <row r="97" s="239" customFormat="1" ht="26.25" customHeight="1" spans="14:14">
      <c r="N97" s="240"/>
    </row>
    <row r="98" s="239" customFormat="1" ht="26.25" customHeight="1" spans="14:14">
      <c r="N98" s="240"/>
    </row>
    <row r="99" s="239" customFormat="1" ht="26.25" customHeight="1" spans="14:14">
      <c r="N99" s="240"/>
    </row>
    <row r="100" s="239" customFormat="1" ht="26.25" customHeight="1" spans="14:14">
      <c r="N100" s="240"/>
    </row>
    <row r="101" s="239" customFormat="1" ht="26.25" customHeight="1" spans="14:14">
      <c r="N101" s="240"/>
    </row>
    <row r="102" s="239" customFormat="1" ht="26.25" customHeight="1" spans="14:14">
      <c r="N102" s="240"/>
    </row>
    <row r="103" s="239" customFormat="1" ht="26.25" customHeight="1" spans="14:14">
      <c r="N103" s="240"/>
    </row>
    <row r="104" s="239" customFormat="1" ht="26.25" customHeight="1" spans="14:14">
      <c r="N104" s="240"/>
    </row>
    <row r="105" s="239" customFormat="1" ht="26.25" customHeight="1" spans="14:14">
      <c r="N105" s="240"/>
    </row>
    <row r="106" s="239" customFormat="1" ht="26.25" customHeight="1" spans="14:14">
      <c r="N106" s="240"/>
    </row>
    <row r="107" s="239" customFormat="1" ht="26.25" customHeight="1" spans="14:14">
      <c r="N107" s="240"/>
    </row>
    <row r="108" s="239" customFormat="1" ht="26.25" customHeight="1" spans="14:14">
      <c r="N108" s="240"/>
    </row>
    <row r="109" s="239" customFormat="1" ht="26.25" customHeight="1" spans="14:14">
      <c r="N109" s="240"/>
    </row>
    <row r="110" s="239" customFormat="1" ht="26.25" customHeight="1" spans="14:14">
      <c r="N110" s="240"/>
    </row>
    <row r="111" s="239" customFormat="1" ht="26.25" customHeight="1" spans="14:14">
      <c r="N111" s="240"/>
    </row>
    <row r="112" s="239" customFormat="1" ht="26.25" customHeight="1" spans="14:14">
      <c r="N112" s="240"/>
    </row>
    <row r="113" s="239" customFormat="1" ht="26.25" customHeight="1" spans="14:14">
      <c r="N113" s="240"/>
    </row>
    <row r="114" s="239" customFormat="1" ht="26.25" customHeight="1" spans="14:14">
      <c r="N114" s="240"/>
    </row>
    <row r="115" s="239" customFormat="1" ht="26.25" customHeight="1" spans="14:14">
      <c r="N115" s="240"/>
    </row>
    <row r="116" s="239" customFormat="1" ht="26.25" customHeight="1" spans="14:14">
      <c r="N116" s="240"/>
    </row>
    <row r="117" s="239" customFormat="1" ht="26.25" customHeight="1" spans="14:14">
      <c r="N117" s="240"/>
    </row>
    <row r="118" s="239" customFormat="1" ht="26.25" customHeight="1" spans="14:14">
      <c r="N118" s="240"/>
    </row>
    <row r="119" s="239" customFormat="1" ht="26.25" customHeight="1" spans="14:14">
      <c r="N119" s="240"/>
    </row>
    <row r="120" s="239" customFormat="1" ht="26.25" customHeight="1" spans="14:14">
      <c r="N120" s="240"/>
    </row>
    <row r="121" s="239" customFormat="1" ht="26.25" customHeight="1" spans="14:14">
      <c r="N121" s="240"/>
    </row>
    <row r="122" s="239" customFormat="1" ht="26.25" customHeight="1" spans="14:14">
      <c r="N122" s="240"/>
    </row>
    <row r="123" s="239" customFormat="1" ht="26.25" customHeight="1" spans="14:14">
      <c r="N123" s="240"/>
    </row>
    <row r="124" s="239" customFormat="1" ht="26.25" customHeight="1" spans="14:14">
      <c r="N124" s="240"/>
    </row>
    <row r="125" s="239" customFormat="1" ht="26.25" customHeight="1" spans="14:14">
      <c r="N125" s="240"/>
    </row>
    <row r="126" s="239" customFormat="1" ht="26.25" customHeight="1" spans="14:14">
      <c r="N126" s="240"/>
    </row>
    <row r="127" s="239" customFormat="1" ht="26.25" customHeight="1" spans="14:14">
      <c r="N127" s="240"/>
    </row>
    <row r="128" s="239" customFormat="1" ht="26.25" customHeight="1" spans="14:14">
      <c r="N128" s="240"/>
    </row>
    <row r="129" s="239" customFormat="1" ht="26.25" customHeight="1" spans="14:14">
      <c r="N129" s="240"/>
    </row>
    <row r="130" s="239" customFormat="1" ht="26.25" customHeight="1" spans="14:14">
      <c r="N130" s="240"/>
    </row>
    <row r="131" s="239" customFormat="1" ht="26.25" customHeight="1" spans="14:14">
      <c r="N131" s="240"/>
    </row>
    <row r="132" s="239" customFormat="1" ht="26.25" customHeight="1" spans="14:14">
      <c r="N132" s="240"/>
    </row>
    <row r="133" s="239" customFormat="1" ht="26.25" customHeight="1" spans="14:14">
      <c r="N133" s="240"/>
    </row>
    <row r="134" s="239" customFormat="1" ht="26.25" customHeight="1" spans="14:14">
      <c r="N134" s="240"/>
    </row>
    <row r="135" s="239" customFormat="1" ht="26.25" customHeight="1" spans="14:14">
      <c r="N135" s="240"/>
    </row>
    <row r="136" s="239" customFormat="1" ht="26.25" customHeight="1" spans="14:14">
      <c r="N136" s="240"/>
    </row>
    <row r="137" s="239" customFormat="1" ht="26.25" customHeight="1" spans="14:14">
      <c r="N137" s="240"/>
    </row>
    <row r="138" s="239" customFormat="1" ht="26.25" customHeight="1" spans="14:14">
      <c r="N138" s="240"/>
    </row>
    <row r="139" s="239" customFormat="1" ht="26.25" customHeight="1" spans="14:14">
      <c r="N139" s="240"/>
    </row>
    <row r="140" s="239" customFormat="1" ht="26.25" customHeight="1" spans="14:14">
      <c r="N140" s="240"/>
    </row>
    <row r="141" s="239" customFormat="1" ht="26.25" customHeight="1" spans="14:14">
      <c r="N141" s="240"/>
    </row>
    <row r="142" s="239" customFormat="1" ht="19.9" customHeight="1" spans="14:14">
      <c r="N142" s="240"/>
    </row>
    <row r="143" s="239" customFormat="1" ht="19.9" customHeight="1" spans="14:14">
      <c r="N143" s="240"/>
    </row>
    <row r="144" s="239" customFormat="1" ht="19.9" customHeight="1" spans="14:14">
      <c r="N144" s="240"/>
    </row>
    <row r="145" s="239" customFormat="1" ht="19.9" customHeight="1" spans="14:14">
      <c r="N145" s="240"/>
    </row>
  </sheetData>
  <mergeCells count="20">
    <mergeCell ref="A1:U1"/>
    <mergeCell ref="A3:B3"/>
    <mergeCell ref="C3:F3"/>
    <mergeCell ref="R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zoomScale="115" zoomScaleNormal="115" workbookViewId="0">
      <selection activeCell="G5" sqref="G5"/>
    </sheetView>
  </sheetViews>
  <sheetFormatPr defaultColWidth="8.89166666666667" defaultRowHeight="13.5" outlineLevelCol="6"/>
  <cols>
    <col min="1" max="1" width="12.075" style="208" customWidth="1"/>
    <col min="2" max="2" width="10.1333333333333" style="208" customWidth="1"/>
    <col min="3" max="3" width="13.6166666666667" style="208" customWidth="1"/>
    <col min="4" max="4" width="108.316666666667" style="208" customWidth="1"/>
    <col min="5" max="16384" width="8.89166666666667" style="208"/>
  </cols>
  <sheetData>
    <row r="1" s="131" customFormat="1" spans="4:4">
      <c r="D1" s="209" t="s">
        <v>519</v>
      </c>
    </row>
    <row r="2" s="131" customFormat="1" ht="29.5" customHeight="1" spans="1:4">
      <c r="A2" s="210" t="s">
        <v>520</v>
      </c>
      <c r="B2" s="210"/>
      <c r="C2" s="210"/>
      <c r="D2" s="210"/>
    </row>
    <row r="3" s="207" customFormat="1" ht="31" customHeight="1" spans="1:7">
      <c r="A3" s="211" t="s">
        <v>521</v>
      </c>
      <c r="B3" s="212" t="s">
        <v>522</v>
      </c>
      <c r="C3" s="213"/>
      <c r="D3" s="214"/>
      <c r="E3" s="215"/>
      <c r="F3" s="215"/>
      <c r="G3" s="216"/>
    </row>
    <row r="4" s="133" customFormat="1" ht="92" customHeight="1" spans="1:4">
      <c r="A4" s="217" t="s">
        <v>523</v>
      </c>
      <c r="B4" s="218" t="s">
        <v>524</v>
      </c>
      <c r="C4" s="219"/>
      <c r="D4" s="220" t="s">
        <v>525</v>
      </c>
    </row>
    <row r="5" s="133" customFormat="1" ht="86" customHeight="1" spans="1:4">
      <c r="A5" s="221"/>
      <c r="B5" s="222" t="s">
        <v>526</v>
      </c>
      <c r="C5" s="223"/>
      <c r="D5" s="224" t="s">
        <v>527</v>
      </c>
    </row>
    <row r="6" s="133" customFormat="1" ht="89" customHeight="1" spans="1:4">
      <c r="A6" s="221"/>
      <c r="B6" s="222" t="s">
        <v>528</v>
      </c>
      <c r="C6" s="223"/>
      <c r="D6" s="225" t="s">
        <v>529</v>
      </c>
    </row>
    <row r="7" s="133" customFormat="1" ht="105" customHeight="1" spans="1:4">
      <c r="A7" s="221"/>
      <c r="B7" s="222" t="s">
        <v>530</v>
      </c>
      <c r="C7" s="223"/>
      <c r="D7" s="222" t="s">
        <v>531</v>
      </c>
    </row>
    <row r="8" s="133" customFormat="1" ht="113" customHeight="1" spans="1:4">
      <c r="A8" s="221"/>
      <c r="B8" s="222" t="s">
        <v>532</v>
      </c>
      <c r="C8" s="226"/>
      <c r="D8" s="227" t="s">
        <v>533</v>
      </c>
    </row>
    <row r="9" s="133" customFormat="1" ht="55" customHeight="1" spans="1:4">
      <c r="A9" s="228" t="s">
        <v>534</v>
      </c>
      <c r="B9" s="229" t="s">
        <v>535</v>
      </c>
      <c r="C9" s="230"/>
      <c r="D9" s="222" t="s">
        <v>536</v>
      </c>
    </row>
    <row r="10" s="133" customFormat="1" ht="33" customHeight="1" spans="1:4">
      <c r="A10" s="221"/>
      <c r="B10" s="222" t="s">
        <v>537</v>
      </c>
      <c r="C10" s="230" t="s">
        <v>538</v>
      </c>
      <c r="D10" s="222" t="s">
        <v>539</v>
      </c>
    </row>
    <row r="11" s="133" customFormat="1" ht="54" customHeight="1" spans="1:4">
      <c r="A11" s="221"/>
      <c r="B11" s="223"/>
      <c r="C11" s="230" t="s">
        <v>540</v>
      </c>
      <c r="D11" s="222" t="s">
        <v>541</v>
      </c>
    </row>
    <row r="12" s="133" customFormat="1" ht="75" customHeight="1" spans="1:4">
      <c r="A12" s="231" t="s">
        <v>542</v>
      </c>
      <c r="B12" s="230"/>
      <c r="C12" s="230"/>
      <c r="D12" s="225" t="s">
        <v>543</v>
      </c>
    </row>
    <row r="13" s="133" customFormat="1" ht="128" customHeight="1" spans="1:4">
      <c r="A13" s="231" t="s">
        <v>544</v>
      </c>
      <c r="B13" s="230"/>
      <c r="C13" s="230"/>
      <c r="D13" s="222" t="s">
        <v>545</v>
      </c>
    </row>
    <row r="14" s="133" customFormat="1" ht="42" customHeight="1" spans="1:4">
      <c r="A14" s="231" t="s">
        <v>546</v>
      </c>
      <c r="B14" s="230"/>
      <c r="C14" s="230"/>
      <c r="D14" s="222" t="s">
        <v>547</v>
      </c>
    </row>
    <row r="15" s="133" customFormat="1" ht="86" customHeight="1" spans="1:4">
      <c r="A15" s="231" t="s">
        <v>548</v>
      </c>
      <c r="B15" s="230"/>
      <c r="C15" s="230"/>
      <c r="D15" s="222" t="s">
        <v>549</v>
      </c>
    </row>
    <row r="16" s="133" customFormat="1" ht="24" customHeight="1" spans="1:4">
      <c r="A16" s="231" t="s">
        <v>550</v>
      </c>
      <c r="B16" s="230"/>
      <c r="C16" s="230"/>
      <c r="D16" s="222" t="s">
        <v>551</v>
      </c>
    </row>
    <row r="17" s="131" customFormat="1"/>
    <row r="18" s="136" customFormat="1" ht="21" customHeight="1" spans="1:4">
      <c r="A18" s="232" t="s">
        <v>552</v>
      </c>
      <c r="B18" s="232"/>
      <c r="C18" s="232"/>
      <c r="D18" s="232"/>
    </row>
  </sheetData>
  <mergeCells count="17">
    <mergeCell ref="A2:D2"/>
    <mergeCell ref="B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357638888888889" top="1" bottom="1" header="0.5" footer="0.5"/>
  <pageSetup paperSize="9" scale="9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64"/>
  <sheetViews>
    <sheetView zoomScale="115" zoomScaleNormal="115" topLeftCell="A6" workbookViewId="0">
      <selection activeCell="K6" sqref="K6"/>
    </sheetView>
  </sheetViews>
  <sheetFormatPr defaultColWidth="10" defaultRowHeight="13.5"/>
  <cols>
    <col min="1" max="1" width="17.5583333333333" style="131" customWidth="1"/>
    <col min="2" max="2" width="13" style="131" customWidth="1"/>
    <col min="3" max="3" width="34.225" style="131" customWidth="1"/>
    <col min="4" max="4" width="10.8916666666667" style="131" customWidth="1"/>
    <col min="5" max="5" width="18.775" style="131" customWidth="1"/>
    <col min="6" max="6" width="16" style="131" customWidth="1"/>
    <col min="7" max="7" width="13.3333333333333" style="131" customWidth="1"/>
    <col min="8" max="8" width="15.225" style="131" customWidth="1"/>
    <col min="9" max="9" width="11.3333333333333" style="131" customWidth="1"/>
    <col min="10" max="10" width="14.225" style="131" customWidth="1"/>
    <col min="11" max="16384" width="10" style="131"/>
  </cols>
  <sheetData>
    <row r="1" s="131" customFormat="1" spans="10:10">
      <c r="J1" s="131" t="s">
        <v>553</v>
      </c>
    </row>
    <row r="2" s="131" customFormat="1" ht="33" customHeight="1" spans="1:10">
      <c r="A2" s="137" t="s">
        <v>554</v>
      </c>
      <c r="B2" s="137"/>
      <c r="C2" s="137"/>
      <c r="D2" s="137"/>
      <c r="E2" s="137"/>
      <c r="F2" s="137"/>
      <c r="G2" s="137"/>
      <c r="H2" s="137"/>
      <c r="I2" s="137"/>
      <c r="J2" s="137"/>
    </row>
    <row r="3" s="132" customFormat="1" ht="12" spans="1:10">
      <c r="A3" s="138"/>
      <c r="B3" s="138"/>
      <c r="C3" s="139"/>
      <c r="D3" s="140"/>
      <c r="E3" s="139"/>
      <c r="F3" s="139"/>
      <c r="G3" s="141"/>
      <c r="J3" s="61"/>
    </row>
    <row r="4" s="133" customFormat="1" ht="30" customHeight="1" spans="1:10">
      <c r="A4" s="142" t="s">
        <v>555</v>
      </c>
      <c r="B4" s="143" t="s">
        <v>522</v>
      </c>
      <c r="C4" s="144"/>
      <c r="D4" s="144"/>
      <c r="E4" s="144"/>
      <c r="F4" s="144"/>
      <c r="G4" s="144"/>
      <c r="H4" s="144"/>
      <c r="I4" s="144"/>
      <c r="J4" s="144"/>
    </row>
    <row r="5" s="133" customFormat="1" ht="32.15" customHeight="1" spans="1:10">
      <c r="A5" s="142" t="s">
        <v>556</v>
      </c>
      <c r="B5" s="142"/>
      <c r="C5" s="142"/>
      <c r="D5" s="142"/>
      <c r="E5" s="142"/>
      <c r="F5" s="142"/>
      <c r="G5" s="142"/>
      <c r="H5" s="142"/>
      <c r="I5" s="142"/>
      <c r="J5" s="142" t="s">
        <v>557</v>
      </c>
    </row>
    <row r="6" s="133" customFormat="1" ht="152" customHeight="1" spans="1:10">
      <c r="A6" s="142" t="s">
        <v>558</v>
      </c>
      <c r="B6" s="145" t="s">
        <v>559</v>
      </c>
      <c r="C6" s="146" t="s">
        <v>560</v>
      </c>
      <c r="D6" s="147"/>
      <c r="E6" s="147"/>
      <c r="F6" s="147"/>
      <c r="G6" s="147"/>
      <c r="H6" s="147"/>
      <c r="I6" s="147"/>
      <c r="J6" s="145"/>
    </row>
    <row r="7" s="133" customFormat="1" ht="79" customHeight="1" spans="1:10">
      <c r="A7" s="142"/>
      <c r="B7" s="145" t="s">
        <v>561</v>
      </c>
      <c r="C7" s="148" t="s">
        <v>562</v>
      </c>
      <c r="D7" s="147"/>
      <c r="E7" s="147"/>
      <c r="F7" s="147"/>
      <c r="G7" s="147"/>
      <c r="H7" s="147"/>
      <c r="I7" s="147"/>
      <c r="J7" s="145"/>
    </row>
    <row r="8" s="133" customFormat="1" ht="32.15" customHeight="1" spans="1:10">
      <c r="A8" s="144" t="s">
        <v>563</v>
      </c>
      <c r="B8" s="144"/>
      <c r="C8" s="144"/>
      <c r="D8" s="144"/>
      <c r="E8" s="144"/>
      <c r="F8" s="144"/>
      <c r="G8" s="144"/>
      <c r="H8" s="144"/>
      <c r="I8" s="144"/>
      <c r="J8" s="144"/>
    </row>
    <row r="9" s="133" customFormat="1" ht="32.15" customHeight="1" spans="1:10">
      <c r="A9" s="149" t="s">
        <v>564</v>
      </c>
      <c r="B9" s="150" t="s">
        <v>565</v>
      </c>
      <c r="C9" s="150"/>
      <c r="D9" s="150"/>
      <c r="E9" s="150"/>
      <c r="F9" s="150"/>
      <c r="G9" s="151" t="s">
        <v>566</v>
      </c>
      <c r="H9" s="151"/>
      <c r="I9" s="151"/>
      <c r="J9" s="151"/>
    </row>
    <row r="10" s="133" customFormat="1" ht="67" customHeight="1" spans="1:10">
      <c r="A10" s="152" t="s">
        <v>567</v>
      </c>
      <c r="B10" s="153" t="s">
        <v>568</v>
      </c>
      <c r="C10" s="154"/>
      <c r="D10" s="154"/>
      <c r="E10" s="154"/>
      <c r="F10" s="155"/>
      <c r="G10" s="153" t="s">
        <v>569</v>
      </c>
      <c r="H10" s="154"/>
      <c r="I10" s="154"/>
      <c r="J10" s="155"/>
    </row>
    <row r="11" s="133" customFormat="1" ht="67" customHeight="1" spans="1:12">
      <c r="A11" s="152" t="s">
        <v>570</v>
      </c>
      <c r="B11" s="153" t="s">
        <v>568</v>
      </c>
      <c r="C11" s="154"/>
      <c r="D11" s="154"/>
      <c r="E11" s="154"/>
      <c r="F11" s="155"/>
      <c r="G11" s="312" t="s">
        <v>571</v>
      </c>
      <c r="H11" s="157"/>
      <c r="I11" s="157"/>
      <c r="J11" s="200"/>
      <c r="L11" s="201"/>
    </row>
    <row r="12" s="133" customFormat="1" ht="67" customHeight="1" spans="1:10">
      <c r="A12" s="152" t="s">
        <v>572</v>
      </c>
      <c r="B12" s="153" t="s">
        <v>568</v>
      </c>
      <c r="C12" s="154"/>
      <c r="D12" s="154"/>
      <c r="E12" s="154"/>
      <c r="F12" s="155"/>
      <c r="G12" s="312" t="s">
        <v>571</v>
      </c>
      <c r="H12" s="157"/>
      <c r="I12" s="157"/>
      <c r="J12" s="200"/>
    </row>
    <row r="13" s="133" customFormat="1" ht="32.15" customHeight="1" spans="1:10">
      <c r="A13" s="144" t="s">
        <v>573</v>
      </c>
      <c r="B13" s="144"/>
      <c r="C13" s="144"/>
      <c r="D13" s="144"/>
      <c r="E13" s="144"/>
      <c r="F13" s="144"/>
      <c r="G13" s="144"/>
      <c r="H13" s="144"/>
      <c r="I13" s="144"/>
      <c r="J13" s="144"/>
    </row>
    <row r="14" s="133" customFormat="1" ht="32.15" customHeight="1" spans="1:10">
      <c r="A14" s="149" t="s">
        <v>574</v>
      </c>
      <c r="B14" s="149" t="s">
        <v>575</v>
      </c>
      <c r="C14" s="158" t="s">
        <v>576</v>
      </c>
      <c r="D14" s="159"/>
      <c r="E14" s="160" t="s">
        <v>577</v>
      </c>
      <c r="F14" s="161"/>
      <c r="G14" s="162"/>
      <c r="H14" s="163" t="s">
        <v>578</v>
      </c>
      <c r="I14" s="202" t="s">
        <v>579</v>
      </c>
      <c r="J14" s="163" t="s">
        <v>580</v>
      </c>
    </row>
    <row r="15" s="133" customFormat="1" ht="32.15" customHeight="1" spans="1:10">
      <c r="A15" s="149"/>
      <c r="B15" s="149"/>
      <c r="C15" s="164"/>
      <c r="D15" s="165"/>
      <c r="E15" s="149" t="s">
        <v>581</v>
      </c>
      <c r="F15" s="149" t="s">
        <v>582</v>
      </c>
      <c r="G15" s="149" t="s">
        <v>583</v>
      </c>
      <c r="H15" s="166"/>
      <c r="I15" s="166"/>
      <c r="J15" s="203"/>
    </row>
    <row r="16" s="133" customFormat="1" ht="34" customHeight="1" spans="1:10">
      <c r="A16" s="167" t="s">
        <v>584</v>
      </c>
      <c r="B16" s="168" t="s">
        <v>585</v>
      </c>
      <c r="C16" s="169" t="s">
        <v>586</v>
      </c>
      <c r="D16" s="170"/>
      <c r="E16" s="171">
        <f t="shared" ref="E16:E26" si="0">SUM(F16:G16)</f>
        <v>22480032.12</v>
      </c>
      <c r="F16" s="171">
        <v>22480032.12</v>
      </c>
      <c r="G16" s="171"/>
      <c r="H16" s="172">
        <v>22480032.12</v>
      </c>
      <c r="I16" s="204">
        <f t="shared" ref="I16:I27" si="1">H16/E16</f>
        <v>1</v>
      </c>
      <c r="J16" s="205"/>
    </row>
    <row r="17" s="133" customFormat="1" ht="34" customHeight="1" spans="1:10">
      <c r="A17" s="167" t="s">
        <v>587</v>
      </c>
      <c r="B17" s="168" t="s">
        <v>585</v>
      </c>
      <c r="C17" s="167" t="s">
        <v>588</v>
      </c>
      <c r="D17" s="173"/>
      <c r="E17" s="172">
        <v>1201389.46</v>
      </c>
      <c r="F17" s="172">
        <v>1201389.46</v>
      </c>
      <c r="G17" s="171"/>
      <c r="H17" s="172">
        <v>1201389.46</v>
      </c>
      <c r="I17" s="204">
        <f t="shared" si="1"/>
        <v>1</v>
      </c>
      <c r="J17" s="205"/>
    </row>
    <row r="18" s="133" customFormat="1" ht="34" customHeight="1" spans="1:10">
      <c r="A18" s="167" t="s">
        <v>589</v>
      </c>
      <c r="B18" s="168" t="s">
        <v>585</v>
      </c>
      <c r="C18" s="167" t="s">
        <v>590</v>
      </c>
      <c r="D18" s="173"/>
      <c r="E18" s="171">
        <f t="shared" si="0"/>
        <v>2665119</v>
      </c>
      <c r="F18" s="171">
        <v>2665119</v>
      </c>
      <c r="G18" s="171"/>
      <c r="H18" s="172">
        <v>2665119</v>
      </c>
      <c r="I18" s="204">
        <f t="shared" si="1"/>
        <v>1</v>
      </c>
      <c r="J18" s="205"/>
    </row>
    <row r="19" s="133" customFormat="1" ht="34" customHeight="1" spans="1:10">
      <c r="A19" s="167" t="s">
        <v>591</v>
      </c>
      <c r="B19" s="168" t="s">
        <v>585</v>
      </c>
      <c r="C19" s="169" t="s">
        <v>592</v>
      </c>
      <c r="D19" s="170"/>
      <c r="E19" s="171">
        <f t="shared" si="0"/>
        <v>95166.2</v>
      </c>
      <c r="F19" s="171">
        <v>95166.2</v>
      </c>
      <c r="G19" s="171"/>
      <c r="H19" s="172">
        <v>97750</v>
      </c>
      <c r="I19" s="204">
        <f t="shared" si="1"/>
        <v>1.02715039583382</v>
      </c>
      <c r="J19" s="205"/>
    </row>
    <row r="20" s="133" customFormat="1" ht="34" customHeight="1" spans="1:10">
      <c r="A20" s="167" t="s">
        <v>593</v>
      </c>
      <c r="B20" s="168" t="s">
        <v>585</v>
      </c>
      <c r="C20" s="169" t="s">
        <v>594</v>
      </c>
      <c r="D20" s="170"/>
      <c r="E20" s="171">
        <f t="shared" si="0"/>
        <v>199916.3</v>
      </c>
      <c r="F20" s="171">
        <v>199916.3</v>
      </c>
      <c r="G20" s="171"/>
      <c r="H20" s="171">
        <v>188116.69</v>
      </c>
      <c r="I20" s="204">
        <f t="shared" si="1"/>
        <v>0.940977248978698</v>
      </c>
      <c r="J20" s="205"/>
    </row>
    <row r="21" s="133" customFormat="1" ht="34" customHeight="1" spans="1:10">
      <c r="A21" s="167" t="s">
        <v>595</v>
      </c>
      <c r="B21" s="168" t="s">
        <v>585</v>
      </c>
      <c r="C21" s="169" t="s">
        <v>596</v>
      </c>
      <c r="D21" s="170"/>
      <c r="E21" s="171">
        <f t="shared" si="0"/>
        <v>134300</v>
      </c>
      <c r="F21" s="171">
        <v>134300</v>
      </c>
      <c r="G21" s="171"/>
      <c r="H21" s="172">
        <v>134300</v>
      </c>
      <c r="I21" s="204">
        <f t="shared" si="1"/>
        <v>1</v>
      </c>
      <c r="J21" s="205"/>
    </row>
    <row r="22" s="133" customFormat="1" ht="34" customHeight="1" spans="1:10">
      <c r="A22" s="167" t="s">
        <v>597</v>
      </c>
      <c r="B22" s="168" t="s">
        <v>585</v>
      </c>
      <c r="C22" s="169" t="s">
        <v>598</v>
      </c>
      <c r="D22" s="170"/>
      <c r="E22" s="171">
        <f t="shared" si="0"/>
        <v>946855</v>
      </c>
      <c r="F22" s="171">
        <v>946855</v>
      </c>
      <c r="G22" s="171"/>
      <c r="H22" s="171">
        <v>1236650</v>
      </c>
      <c r="I22" s="204">
        <f t="shared" si="1"/>
        <v>1.30606059005867</v>
      </c>
      <c r="J22" s="205"/>
    </row>
    <row r="23" s="133" customFormat="1" ht="34" customHeight="1" spans="1:10">
      <c r="A23" s="167" t="s">
        <v>599</v>
      </c>
      <c r="B23" s="168" t="s">
        <v>585</v>
      </c>
      <c r="C23" s="169" t="s">
        <v>600</v>
      </c>
      <c r="D23" s="170"/>
      <c r="E23" s="171">
        <f t="shared" si="0"/>
        <v>1097394</v>
      </c>
      <c r="F23" s="171">
        <v>1097394</v>
      </c>
      <c r="G23" s="171"/>
      <c r="H23" s="171">
        <v>1115822.63</v>
      </c>
      <c r="I23" s="204">
        <f t="shared" si="1"/>
        <v>1.01679308434345</v>
      </c>
      <c r="J23" s="205"/>
    </row>
    <row r="24" s="133" customFormat="1" ht="34" customHeight="1" spans="1:10">
      <c r="A24" s="167" t="s">
        <v>601</v>
      </c>
      <c r="B24" s="168" t="s">
        <v>585</v>
      </c>
      <c r="C24" s="169" t="s">
        <v>602</v>
      </c>
      <c r="D24" s="170"/>
      <c r="E24" s="171">
        <f t="shared" si="0"/>
        <v>1719067.08</v>
      </c>
      <c r="F24" s="171">
        <v>1719067.08</v>
      </c>
      <c r="G24" s="171"/>
      <c r="H24" s="171">
        <v>1091104.16</v>
      </c>
      <c r="I24" s="204">
        <f t="shared" si="1"/>
        <v>0.634707145924754</v>
      </c>
      <c r="J24" s="205"/>
    </row>
    <row r="25" s="133" customFormat="1" ht="34" customHeight="1" spans="1:10">
      <c r="A25" s="167" t="s">
        <v>603</v>
      </c>
      <c r="B25" s="168" t="s">
        <v>585</v>
      </c>
      <c r="C25" s="169" t="s">
        <v>604</v>
      </c>
      <c r="D25" s="170"/>
      <c r="E25" s="171">
        <f t="shared" si="0"/>
        <v>267069.03</v>
      </c>
      <c r="F25" s="171">
        <v>267069.03</v>
      </c>
      <c r="G25" s="171"/>
      <c r="H25" s="171">
        <v>273024.61</v>
      </c>
      <c r="I25" s="204">
        <f t="shared" si="1"/>
        <v>1.02229977770167</v>
      </c>
      <c r="J25" s="205"/>
    </row>
    <row r="26" s="133" customFormat="1" ht="34" customHeight="1" spans="1:10">
      <c r="A26" s="167" t="s">
        <v>605</v>
      </c>
      <c r="B26" s="168" t="s">
        <v>585</v>
      </c>
      <c r="C26" s="169" t="s">
        <v>606</v>
      </c>
      <c r="D26" s="170"/>
      <c r="E26" s="171">
        <f t="shared" si="0"/>
        <v>563321.4</v>
      </c>
      <c r="F26" s="171">
        <v>563321.4</v>
      </c>
      <c r="G26" s="171"/>
      <c r="H26" s="171">
        <v>740805.2</v>
      </c>
      <c r="I26" s="204">
        <f t="shared" si="1"/>
        <v>1.31506667419345</v>
      </c>
      <c r="J26" s="205"/>
    </row>
    <row r="27" s="133" customFormat="1" ht="28" customHeight="1" spans="1:10">
      <c r="A27" s="149" t="s">
        <v>517</v>
      </c>
      <c r="B27" s="174"/>
      <c r="C27" s="175"/>
      <c r="D27" s="176"/>
      <c r="E27" s="171">
        <f>SUM(E16:E26)</f>
        <v>31369629.59</v>
      </c>
      <c r="F27" s="171">
        <f>SUM(F16:F26)</f>
        <v>31369629.59</v>
      </c>
      <c r="G27" s="171">
        <f>SUM(G16:G26)</f>
        <v>0</v>
      </c>
      <c r="H27" s="171">
        <f>SUM(H16:H26)</f>
        <v>31224113.87</v>
      </c>
      <c r="I27" s="204">
        <f t="shared" si="1"/>
        <v>0.995361254758125</v>
      </c>
      <c r="J27" s="205"/>
    </row>
    <row r="28" s="133" customFormat="1" ht="32.15" customHeight="1" spans="1:10">
      <c r="A28" s="144" t="s">
        <v>607</v>
      </c>
      <c r="B28" s="144"/>
      <c r="C28" s="144"/>
      <c r="D28" s="144"/>
      <c r="E28" s="144"/>
      <c r="F28" s="144"/>
      <c r="G28" s="144"/>
      <c r="H28" s="144"/>
      <c r="I28" s="144"/>
      <c r="J28" s="144"/>
    </row>
    <row r="29" s="134" customFormat="1" ht="32.15" customHeight="1" spans="1:10">
      <c r="A29" s="177" t="s">
        <v>608</v>
      </c>
      <c r="B29" s="178" t="s">
        <v>609</v>
      </c>
      <c r="C29" s="178" t="s">
        <v>610</v>
      </c>
      <c r="D29" s="177" t="s">
        <v>611</v>
      </c>
      <c r="E29" s="179" t="s">
        <v>612</v>
      </c>
      <c r="F29" s="179" t="s">
        <v>613</v>
      </c>
      <c r="G29" s="179" t="s">
        <v>614</v>
      </c>
      <c r="H29" s="180" t="s">
        <v>615</v>
      </c>
      <c r="I29" s="180"/>
      <c r="J29" s="180"/>
    </row>
    <row r="30" s="135" customFormat="1" ht="16.8" customHeight="1" spans="1:10">
      <c r="A30" s="181" t="s">
        <v>616</v>
      </c>
      <c r="B30" s="182" t="s">
        <v>617</v>
      </c>
      <c r="C30" s="183" t="s">
        <v>618</v>
      </c>
      <c r="D30" s="181" t="s">
        <v>619</v>
      </c>
      <c r="E30" s="184">
        <v>1183</v>
      </c>
      <c r="F30" s="181" t="s">
        <v>620</v>
      </c>
      <c r="G30" s="184">
        <v>1183</v>
      </c>
      <c r="H30" s="185" t="s">
        <v>621</v>
      </c>
      <c r="I30" s="185"/>
      <c r="J30" s="185"/>
    </row>
    <row r="31" s="135" customFormat="1" ht="16.8" customHeight="1" spans="1:10">
      <c r="A31" s="181"/>
      <c r="B31" s="186"/>
      <c r="C31" s="183" t="s">
        <v>622</v>
      </c>
      <c r="D31" s="181" t="s">
        <v>623</v>
      </c>
      <c r="E31" s="184">
        <v>12</v>
      </c>
      <c r="F31" s="181" t="s">
        <v>624</v>
      </c>
      <c r="G31" s="184">
        <v>12</v>
      </c>
      <c r="H31" s="185" t="s">
        <v>621</v>
      </c>
      <c r="I31" s="185"/>
      <c r="J31" s="185"/>
    </row>
    <row r="32" s="135" customFormat="1" ht="16.8" customHeight="1" spans="1:10">
      <c r="A32" s="181"/>
      <c r="B32" s="187"/>
      <c r="C32" s="183" t="s">
        <v>625</v>
      </c>
      <c r="D32" s="181" t="s">
        <v>623</v>
      </c>
      <c r="E32" s="184">
        <v>12</v>
      </c>
      <c r="F32" s="181" t="s">
        <v>624</v>
      </c>
      <c r="G32" s="184">
        <v>12</v>
      </c>
      <c r="H32" s="185" t="s">
        <v>621</v>
      </c>
      <c r="I32" s="185"/>
      <c r="J32" s="185"/>
    </row>
    <row r="33" s="135" customFormat="1" ht="16.8" customHeight="1" spans="1:10">
      <c r="A33" s="181"/>
      <c r="B33" s="182" t="s">
        <v>626</v>
      </c>
      <c r="C33" s="188" t="s">
        <v>627</v>
      </c>
      <c r="D33" s="181" t="s">
        <v>619</v>
      </c>
      <c r="E33" s="184">
        <v>100</v>
      </c>
      <c r="F33" s="181" t="s">
        <v>628</v>
      </c>
      <c r="G33" s="184">
        <v>100</v>
      </c>
      <c r="H33" s="185" t="s">
        <v>621</v>
      </c>
      <c r="I33" s="185"/>
      <c r="J33" s="185"/>
    </row>
    <row r="34" s="135" customFormat="1" ht="16.8" customHeight="1" spans="1:10">
      <c r="A34" s="181"/>
      <c r="B34" s="186"/>
      <c r="C34" s="188" t="s">
        <v>629</v>
      </c>
      <c r="D34" s="181" t="s">
        <v>619</v>
      </c>
      <c r="E34" s="184">
        <v>100</v>
      </c>
      <c r="F34" s="181" t="s">
        <v>628</v>
      </c>
      <c r="G34" s="184">
        <v>100</v>
      </c>
      <c r="H34" s="185" t="s">
        <v>621</v>
      </c>
      <c r="I34" s="185"/>
      <c r="J34" s="185"/>
    </row>
    <row r="35" s="135" customFormat="1" ht="16.8" customHeight="1" spans="1:10">
      <c r="A35" s="181"/>
      <c r="B35" s="186"/>
      <c r="C35" s="188" t="s">
        <v>630</v>
      </c>
      <c r="D35" s="181" t="s">
        <v>619</v>
      </c>
      <c r="E35" s="184">
        <v>100</v>
      </c>
      <c r="F35" s="181" t="s">
        <v>628</v>
      </c>
      <c r="G35" s="184">
        <v>100</v>
      </c>
      <c r="H35" s="185" t="s">
        <v>621</v>
      </c>
      <c r="I35" s="185"/>
      <c r="J35" s="185"/>
    </row>
    <row r="36" s="135" customFormat="1" ht="16.8" customHeight="1" spans="1:10">
      <c r="A36" s="181"/>
      <c r="B36" s="186"/>
      <c r="C36" s="188" t="s">
        <v>631</v>
      </c>
      <c r="D36" s="181" t="s">
        <v>619</v>
      </c>
      <c r="E36" s="184">
        <v>100</v>
      </c>
      <c r="F36" s="181" t="s">
        <v>628</v>
      </c>
      <c r="G36" s="184">
        <v>100</v>
      </c>
      <c r="H36" s="185" t="s">
        <v>621</v>
      </c>
      <c r="I36" s="185"/>
      <c r="J36" s="185"/>
    </row>
    <row r="37" s="135" customFormat="1" ht="16.8" customHeight="1" spans="1:10">
      <c r="A37" s="181"/>
      <c r="B37" s="186"/>
      <c r="C37" s="188" t="s">
        <v>632</v>
      </c>
      <c r="D37" s="181" t="s">
        <v>623</v>
      </c>
      <c r="E37" s="184">
        <v>30</v>
      </c>
      <c r="F37" s="181" t="s">
        <v>628</v>
      </c>
      <c r="G37" s="184">
        <v>31</v>
      </c>
      <c r="H37" s="185" t="s">
        <v>621</v>
      </c>
      <c r="I37" s="185"/>
      <c r="J37" s="185"/>
    </row>
    <row r="38" s="135" customFormat="1" ht="16.8" customHeight="1" spans="1:10">
      <c r="A38" s="181"/>
      <c r="B38" s="187"/>
      <c r="C38" s="188" t="s">
        <v>633</v>
      </c>
      <c r="D38" s="181" t="s">
        <v>623</v>
      </c>
      <c r="E38" s="184">
        <v>95</v>
      </c>
      <c r="F38" s="181" t="s">
        <v>628</v>
      </c>
      <c r="G38" s="184">
        <v>100</v>
      </c>
      <c r="H38" s="185" t="s">
        <v>621</v>
      </c>
      <c r="I38" s="185"/>
      <c r="J38" s="185"/>
    </row>
    <row r="39" s="135" customFormat="1" ht="16.8" customHeight="1" spans="1:10">
      <c r="A39" s="181"/>
      <c r="B39" s="182" t="s">
        <v>634</v>
      </c>
      <c r="C39" s="183" t="s">
        <v>635</v>
      </c>
      <c r="D39" s="181" t="s">
        <v>636</v>
      </c>
      <c r="E39" s="189" t="s">
        <v>637</v>
      </c>
      <c r="F39" s="181" t="s">
        <v>638</v>
      </c>
      <c r="G39" s="184" t="s">
        <v>639</v>
      </c>
      <c r="H39" s="185" t="s">
        <v>621</v>
      </c>
      <c r="I39" s="185"/>
      <c r="J39" s="185"/>
    </row>
    <row r="40" s="135" customFormat="1" ht="16.8" customHeight="1" spans="1:10">
      <c r="A40" s="181"/>
      <c r="B40" s="187"/>
      <c r="C40" s="183" t="s">
        <v>640</v>
      </c>
      <c r="D40" s="181" t="s">
        <v>636</v>
      </c>
      <c r="E40" s="189" t="s">
        <v>637</v>
      </c>
      <c r="F40" s="181" t="s">
        <v>638</v>
      </c>
      <c r="G40" s="184" t="s">
        <v>639</v>
      </c>
      <c r="H40" s="185" t="s">
        <v>621</v>
      </c>
      <c r="I40" s="185"/>
      <c r="J40" s="185"/>
    </row>
    <row r="41" s="135" customFormat="1" ht="15.6" customHeight="1" spans="1:10">
      <c r="A41" s="181" t="s">
        <v>616</v>
      </c>
      <c r="B41" s="190" t="s">
        <v>641</v>
      </c>
      <c r="C41" s="191" t="s">
        <v>642</v>
      </c>
      <c r="D41" s="192" t="s">
        <v>619</v>
      </c>
      <c r="E41" s="192">
        <v>300</v>
      </c>
      <c r="F41" s="193" t="s">
        <v>643</v>
      </c>
      <c r="G41" s="192">
        <v>300</v>
      </c>
      <c r="H41" s="185" t="s">
        <v>621</v>
      </c>
      <c r="I41" s="185"/>
      <c r="J41" s="185"/>
    </row>
    <row r="42" s="135" customFormat="1" ht="15.6" customHeight="1" spans="1:10">
      <c r="A42" s="181"/>
      <c r="B42" s="194"/>
      <c r="C42" s="191" t="s">
        <v>644</v>
      </c>
      <c r="D42" s="192" t="s">
        <v>619</v>
      </c>
      <c r="E42" s="192">
        <v>700</v>
      </c>
      <c r="F42" s="193" t="s">
        <v>643</v>
      </c>
      <c r="G42" s="192">
        <v>700</v>
      </c>
      <c r="H42" s="185" t="s">
        <v>621</v>
      </c>
      <c r="I42" s="185"/>
      <c r="J42" s="185"/>
    </row>
    <row r="43" s="135" customFormat="1" ht="15.6" customHeight="1" spans="1:10">
      <c r="A43" s="181"/>
      <c r="B43" s="194"/>
      <c r="C43" s="191" t="s">
        <v>645</v>
      </c>
      <c r="D43" s="192" t="s">
        <v>619</v>
      </c>
      <c r="E43" s="192">
        <v>1800</v>
      </c>
      <c r="F43" s="193" t="s">
        <v>643</v>
      </c>
      <c r="G43" s="192">
        <v>1800</v>
      </c>
      <c r="H43" s="185" t="s">
        <v>621</v>
      </c>
      <c r="I43" s="185"/>
      <c r="J43" s="185"/>
    </row>
    <row r="44" s="135" customFormat="1" ht="15.6" customHeight="1" spans="1:10">
      <c r="A44" s="181"/>
      <c r="B44" s="194"/>
      <c r="C44" s="191" t="s">
        <v>646</v>
      </c>
      <c r="D44" s="192" t="s">
        <v>619</v>
      </c>
      <c r="E44" s="192">
        <v>3600</v>
      </c>
      <c r="F44" s="193" t="s">
        <v>643</v>
      </c>
      <c r="G44" s="192">
        <v>3600</v>
      </c>
      <c r="H44" s="185" t="s">
        <v>621</v>
      </c>
      <c r="I44" s="185"/>
      <c r="J44" s="185"/>
    </row>
    <row r="45" s="135" customFormat="1" ht="15.6" customHeight="1" spans="1:10">
      <c r="A45" s="181"/>
      <c r="B45" s="194"/>
      <c r="C45" s="195" t="s">
        <v>647</v>
      </c>
      <c r="D45" s="181" t="s">
        <v>619</v>
      </c>
      <c r="E45" s="184">
        <v>600</v>
      </c>
      <c r="F45" s="181" t="s">
        <v>643</v>
      </c>
      <c r="G45" s="184">
        <v>600</v>
      </c>
      <c r="H45" s="185" t="s">
        <v>621</v>
      </c>
      <c r="I45" s="185"/>
      <c r="J45" s="185"/>
    </row>
    <row r="46" s="135" customFormat="1" ht="15.6" customHeight="1" spans="1:10">
      <c r="A46" s="181"/>
      <c r="B46" s="194"/>
      <c r="C46" s="195" t="s">
        <v>648</v>
      </c>
      <c r="D46" s="181" t="s">
        <v>619</v>
      </c>
      <c r="E46" s="184">
        <v>1000</v>
      </c>
      <c r="F46" s="181" t="s">
        <v>643</v>
      </c>
      <c r="G46" s="184">
        <v>1000</v>
      </c>
      <c r="H46" s="185" t="s">
        <v>621</v>
      </c>
      <c r="I46" s="185"/>
      <c r="J46" s="185"/>
    </row>
    <row r="47" s="135" customFormat="1" ht="15.6" customHeight="1" spans="1:10">
      <c r="A47" s="181"/>
      <c r="B47" s="194"/>
      <c r="C47" s="195" t="s">
        <v>649</v>
      </c>
      <c r="D47" s="181" t="s">
        <v>619</v>
      </c>
      <c r="E47" s="184">
        <v>500</v>
      </c>
      <c r="F47" s="181" t="s">
        <v>643</v>
      </c>
      <c r="G47" s="184">
        <v>500</v>
      </c>
      <c r="H47" s="185" t="s">
        <v>621</v>
      </c>
      <c r="I47" s="185"/>
      <c r="J47" s="185"/>
    </row>
    <row r="48" s="135" customFormat="1" ht="15.6" customHeight="1" spans="1:10">
      <c r="A48" s="181"/>
      <c r="B48" s="194"/>
      <c r="C48" s="195" t="s">
        <v>650</v>
      </c>
      <c r="D48" s="181" t="s">
        <v>619</v>
      </c>
      <c r="E48" s="184">
        <v>650</v>
      </c>
      <c r="F48" s="181" t="s">
        <v>643</v>
      </c>
      <c r="G48" s="184">
        <v>650</v>
      </c>
      <c r="H48" s="185" t="s">
        <v>621</v>
      </c>
      <c r="I48" s="185"/>
      <c r="J48" s="185"/>
    </row>
    <row r="49" s="135" customFormat="1" ht="15.6" customHeight="1" spans="1:10">
      <c r="A49" s="181"/>
      <c r="B49" s="194"/>
      <c r="C49" s="191" t="s">
        <v>651</v>
      </c>
      <c r="D49" s="181" t="s">
        <v>619</v>
      </c>
      <c r="E49" s="184">
        <v>200</v>
      </c>
      <c r="F49" s="181" t="s">
        <v>643</v>
      </c>
      <c r="G49" s="184">
        <v>200</v>
      </c>
      <c r="H49" s="185" t="s">
        <v>621</v>
      </c>
      <c r="I49" s="185"/>
      <c r="J49" s="185"/>
    </row>
    <row r="50" s="135" customFormat="1" ht="15.6" customHeight="1" spans="1:10">
      <c r="A50" s="181"/>
      <c r="B50" s="194"/>
      <c r="C50" s="195" t="s">
        <v>652</v>
      </c>
      <c r="D50" s="181" t="s">
        <v>619</v>
      </c>
      <c r="E50" s="184">
        <v>6000</v>
      </c>
      <c r="F50" s="181" t="s">
        <v>643</v>
      </c>
      <c r="G50" s="184">
        <v>6000</v>
      </c>
      <c r="H50" s="185" t="s">
        <v>621</v>
      </c>
      <c r="I50" s="185"/>
      <c r="J50" s="185"/>
    </row>
    <row r="51" s="135" customFormat="1" ht="14.4" customHeight="1" spans="1:10">
      <c r="A51" s="182" t="s">
        <v>653</v>
      </c>
      <c r="B51" s="182" t="s">
        <v>654</v>
      </c>
      <c r="C51" s="195" t="s">
        <v>655</v>
      </c>
      <c r="D51" s="181" t="s">
        <v>623</v>
      </c>
      <c r="E51" s="184">
        <v>89</v>
      </c>
      <c r="F51" s="181" t="s">
        <v>628</v>
      </c>
      <c r="G51" s="181">
        <v>90.86</v>
      </c>
      <c r="H51" s="185" t="s">
        <v>621</v>
      </c>
      <c r="I51" s="185"/>
      <c r="J51" s="185"/>
    </row>
    <row r="52" s="135" customFormat="1" ht="14.4" customHeight="1" spans="1:10">
      <c r="A52" s="186"/>
      <c r="B52" s="186"/>
      <c r="C52" s="195" t="s">
        <v>656</v>
      </c>
      <c r="D52" s="181" t="s">
        <v>623</v>
      </c>
      <c r="E52" s="184">
        <v>99</v>
      </c>
      <c r="F52" s="181" t="s">
        <v>628</v>
      </c>
      <c r="G52" s="181">
        <v>99.27</v>
      </c>
      <c r="H52" s="185" t="s">
        <v>621</v>
      </c>
      <c r="I52" s="185"/>
      <c r="J52" s="185"/>
    </row>
    <row r="53" s="135" customFormat="1" ht="14.4" customHeight="1" spans="1:10">
      <c r="A53" s="186"/>
      <c r="B53" s="186"/>
      <c r="C53" s="195" t="s">
        <v>657</v>
      </c>
      <c r="D53" s="181" t="s">
        <v>623</v>
      </c>
      <c r="E53" s="184">
        <v>95</v>
      </c>
      <c r="F53" s="181" t="s">
        <v>628</v>
      </c>
      <c r="G53" s="184">
        <v>100</v>
      </c>
      <c r="H53" s="185" t="s">
        <v>621</v>
      </c>
      <c r="I53" s="185"/>
      <c r="J53" s="185"/>
    </row>
    <row r="54" s="135" customFormat="1" ht="14.4" customHeight="1" spans="1:10">
      <c r="A54" s="186"/>
      <c r="B54" s="187"/>
      <c r="C54" s="195" t="s">
        <v>658</v>
      </c>
      <c r="D54" s="181" t="s">
        <v>623</v>
      </c>
      <c r="E54" s="184">
        <v>95</v>
      </c>
      <c r="F54" s="181" t="s">
        <v>628</v>
      </c>
      <c r="G54" s="181">
        <v>100</v>
      </c>
      <c r="H54" s="185" t="s">
        <v>621</v>
      </c>
      <c r="I54" s="185"/>
      <c r="J54" s="185"/>
    </row>
    <row r="55" s="135" customFormat="1" ht="16.8" customHeight="1" spans="1:10">
      <c r="A55" s="186"/>
      <c r="B55" s="190" t="s">
        <v>659</v>
      </c>
      <c r="C55" s="195" t="s">
        <v>660</v>
      </c>
      <c r="D55" s="181" t="s">
        <v>623</v>
      </c>
      <c r="E55" s="184">
        <v>3</v>
      </c>
      <c r="F55" s="181" t="s">
        <v>661</v>
      </c>
      <c r="G55" s="184">
        <v>3</v>
      </c>
      <c r="H55" s="185" t="s">
        <v>621</v>
      </c>
      <c r="I55" s="185"/>
      <c r="J55" s="185"/>
    </row>
    <row r="56" s="135" customFormat="1" ht="16.8" customHeight="1" spans="1:10">
      <c r="A56" s="186"/>
      <c r="B56" s="194"/>
      <c r="C56" s="195" t="s">
        <v>662</v>
      </c>
      <c r="D56" s="181" t="s">
        <v>623</v>
      </c>
      <c r="E56" s="184">
        <v>9</v>
      </c>
      <c r="F56" s="181" t="s">
        <v>661</v>
      </c>
      <c r="G56" s="184">
        <v>9</v>
      </c>
      <c r="H56" s="185" t="s">
        <v>621</v>
      </c>
      <c r="I56" s="185"/>
      <c r="J56" s="185"/>
    </row>
    <row r="57" s="135" customFormat="1" ht="16.8" customHeight="1" spans="1:10">
      <c r="A57" s="181" t="s">
        <v>663</v>
      </c>
      <c r="B57" s="182" t="s">
        <v>664</v>
      </c>
      <c r="C57" s="195" t="s">
        <v>665</v>
      </c>
      <c r="D57" s="181" t="s">
        <v>623</v>
      </c>
      <c r="E57" s="184">
        <v>85</v>
      </c>
      <c r="F57" s="181" t="s">
        <v>628</v>
      </c>
      <c r="G57" s="181">
        <v>98</v>
      </c>
      <c r="H57" s="185" t="s">
        <v>621</v>
      </c>
      <c r="I57" s="185"/>
      <c r="J57" s="185"/>
    </row>
    <row r="58" s="135" customFormat="1" ht="16.8" customHeight="1" spans="1:10">
      <c r="A58" s="181"/>
      <c r="B58" s="186"/>
      <c r="C58" s="195" t="s">
        <v>666</v>
      </c>
      <c r="D58" s="181" t="s">
        <v>623</v>
      </c>
      <c r="E58" s="184">
        <v>85</v>
      </c>
      <c r="F58" s="181" t="s">
        <v>628</v>
      </c>
      <c r="G58" s="181">
        <v>98</v>
      </c>
      <c r="H58" s="185" t="s">
        <v>621</v>
      </c>
      <c r="I58" s="185"/>
      <c r="J58" s="185"/>
    </row>
    <row r="59" s="135" customFormat="1" ht="16.8" customHeight="1" spans="1:10">
      <c r="A59" s="181"/>
      <c r="B59" s="187"/>
      <c r="C59" s="195" t="s">
        <v>667</v>
      </c>
      <c r="D59" s="181" t="s">
        <v>623</v>
      </c>
      <c r="E59" s="184">
        <v>85</v>
      </c>
      <c r="F59" s="181" t="s">
        <v>628</v>
      </c>
      <c r="G59" s="181">
        <v>98</v>
      </c>
      <c r="H59" s="185" t="s">
        <v>621</v>
      </c>
      <c r="I59" s="185"/>
      <c r="J59" s="185"/>
    </row>
    <row r="60" s="133" customFormat="1" ht="33" customHeight="1" spans="1:10">
      <c r="A60" s="196" t="s">
        <v>668</v>
      </c>
      <c r="B60" s="197" t="s">
        <v>669</v>
      </c>
      <c r="C60" s="197"/>
      <c r="D60" s="197"/>
      <c r="E60" s="197"/>
      <c r="F60" s="197"/>
      <c r="G60" s="197"/>
      <c r="H60" s="197"/>
      <c r="I60" s="197"/>
      <c r="J60" s="197"/>
    </row>
    <row r="61" s="136" customFormat="1" ht="20" customHeight="1" spans="1:10">
      <c r="A61" s="198" t="s">
        <v>670</v>
      </c>
      <c r="B61" s="199"/>
      <c r="C61" s="199"/>
      <c r="D61" s="199"/>
      <c r="E61" s="199"/>
      <c r="F61" s="199"/>
      <c r="G61" s="199"/>
      <c r="H61" s="199"/>
      <c r="I61" s="199"/>
      <c r="J61" s="206"/>
    </row>
    <row r="62" s="136" customFormat="1" ht="20" customHeight="1" spans="1:10">
      <c r="A62" s="198" t="s">
        <v>671</v>
      </c>
      <c r="B62" s="198"/>
      <c r="C62" s="198"/>
      <c r="D62" s="198"/>
      <c r="E62" s="198"/>
      <c r="F62" s="198"/>
      <c r="G62" s="198"/>
      <c r="H62" s="198"/>
      <c r="I62" s="198"/>
      <c r="J62" s="198"/>
    </row>
    <row r="63" s="136" customFormat="1" ht="20" customHeight="1" spans="1:10">
      <c r="A63" s="198" t="s">
        <v>672</v>
      </c>
      <c r="B63" s="198"/>
      <c r="C63" s="198"/>
      <c r="D63" s="198"/>
      <c r="E63" s="198"/>
      <c r="F63" s="198"/>
      <c r="G63" s="198"/>
      <c r="H63" s="198"/>
      <c r="I63" s="198"/>
      <c r="J63" s="198"/>
    </row>
    <row r="64" s="136" customFormat="1" ht="20" customHeight="1" spans="1:10">
      <c r="A64" s="198" t="s">
        <v>673</v>
      </c>
      <c r="B64" s="198"/>
      <c r="C64" s="198"/>
      <c r="D64" s="198"/>
      <c r="E64" s="198"/>
      <c r="F64" s="198"/>
      <c r="G64" s="198"/>
      <c r="H64" s="198"/>
      <c r="I64" s="198"/>
      <c r="J64" s="198"/>
    </row>
  </sheetData>
  <mergeCells count="8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B60:J60"/>
    <mergeCell ref="A62:J62"/>
    <mergeCell ref="A63:J63"/>
    <mergeCell ref="A64:J64"/>
    <mergeCell ref="A6:A7"/>
    <mergeCell ref="A14:A15"/>
    <mergeCell ref="A30:A40"/>
    <mergeCell ref="A41:A50"/>
    <mergeCell ref="A51:A56"/>
    <mergeCell ref="A57:A59"/>
    <mergeCell ref="B14:B15"/>
    <mergeCell ref="B30:B32"/>
    <mergeCell ref="B33:B38"/>
    <mergeCell ref="B39:B40"/>
    <mergeCell ref="B41:B50"/>
    <mergeCell ref="B51:B54"/>
    <mergeCell ref="B55:B56"/>
    <mergeCell ref="B57:B59"/>
    <mergeCell ref="H14:H15"/>
    <mergeCell ref="I14:I15"/>
    <mergeCell ref="J14:J15"/>
    <mergeCell ref="C14:D15"/>
  </mergeCells>
  <printOptions horizontalCentered="1"/>
  <pageMargins left="0.751388888888889" right="0.554861111111111" top="1" bottom="0.80277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6"/>
  <sheetViews>
    <sheetView zoomScale="115" zoomScaleNormal="115" workbookViewId="0">
      <selection activeCell="I21" sqref="I21"/>
    </sheetView>
  </sheetViews>
  <sheetFormatPr defaultColWidth="10" defaultRowHeight="13.5"/>
  <cols>
    <col min="1" max="1" width="12.3583333333333" style="2" customWidth="1"/>
    <col min="2" max="2" width="16.775" style="2" customWidth="1"/>
    <col min="3" max="3" width="16.225" style="2" customWidth="1"/>
    <col min="4" max="4" width="12.5583333333333" style="2" customWidth="1"/>
    <col min="5" max="5" width="12.2583333333333" style="2" customWidth="1"/>
    <col min="6" max="6" width="12.4416666666667" style="2" customWidth="1"/>
    <col min="7" max="7" width="9.75833333333333" style="2" customWidth="1"/>
    <col min="8" max="8" width="12.5583333333333" style="2" customWidth="1"/>
    <col min="9" max="9" width="8.98333333333333" style="2" customWidth="1"/>
    <col min="10" max="10" width="10.3333333333333" style="2" customWidth="1"/>
    <col min="11" max="11" width="14.975" style="2" customWidth="1"/>
    <col min="12" max="16384" width="10" style="2"/>
  </cols>
  <sheetData>
    <row r="1" s="1" customFormat="1" spans="1:11">
      <c r="A1" s="8"/>
      <c r="K1" s="60" t="s">
        <v>674</v>
      </c>
    </row>
    <row r="2" s="2" customFormat="1" ht="29" customHeight="1" spans="1:11">
      <c r="A2" s="118" t="s">
        <v>675</v>
      </c>
      <c r="B2" s="118"/>
      <c r="C2" s="118"/>
      <c r="D2" s="118"/>
      <c r="E2" s="118"/>
      <c r="F2" s="118"/>
      <c r="G2" s="118"/>
      <c r="H2" s="118"/>
      <c r="I2" s="118"/>
      <c r="J2" s="118"/>
      <c r="K2" s="118"/>
    </row>
    <row r="3" s="3" customFormat="1" ht="13" customHeight="1" spans="1:10">
      <c r="A3" s="10"/>
      <c r="B3" s="10"/>
      <c r="C3" s="10"/>
      <c r="D3" s="10"/>
      <c r="E3" s="10"/>
      <c r="F3" s="10"/>
      <c r="G3" s="10"/>
      <c r="H3" s="10"/>
      <c r="I3" s="10"/>
      <c r="J3" s="61"/>
    </row>
    <row r="4" s="4" customFormat="1" ht="17" customHeight="1" spans="1:11">
      <c r="A4" s="11" t="s">
        <v>676</v>
      </c>
      <c r="B4" s="12"/>
      <c r="C4" s="13" t="s">
        <v>677</v>
      </c>
      <c r="D4" s="13"/>
      <c r="E4" s="13"/>
      <c r="F4" s="13"/>
      <c r="G4" s="13"/>
      <c r="H4" s="13"/>
      <c r="I4" s="13"/>
      <c r="J4" s="13"/>
      <c r="K4" s="13"/>
    </row>
    <row r="5" s="4" customFormat="1" ht="17" customHeight="1" spans="1:11">
      <c r="A5" s="14" t="s">
        <v>678</v>
      </c>
      <c r="B5" s="15"/>
      <c r="C5" s="15" t="s">
        <v>679</v>
      </c>
      <c r="D5" s="15"/>
      <c r="E5" s="15"/>
      <c r="F5" s="16" t="s">
        <v>680</v>
      </c>
      <c r="G5" s="17" t="s">
        <v>498</v>
      </c>
      <c r="H5" s="15"/>
      <c r="I5" s="15"/>
      <c r="J5" s="15"/>
      <c r="K5" s="15"/>
    </row>
    <row r="6" s="4" customFormat="1" ht="16.2" customHeight="1" spans="1:11">
      <c r="A6" s="18" t="s">
        <v>681</v>
      </c>
      <c r="B6" s="15"/>
      <c r="C6" s="15" t="s">
        <v>682</v>
      </c>
      <c r="D6" s="15" t="s">
        <v>683</v>
      </c>
      <c r="E6" s="15" t="s">
        <v>684</v>
      </c>
      <c r="F6" s="15" t="s">
        <v>685</v>
      </c>
      <c r="G6" s="15" t="s">
        <v>686</v>
      </c>
      <c r="H6" s="15" t="s">
        <v>687</v>
      </c>
      <c r="I6" s="62" t="s">
        <v>688</v>
      </c>
      <c r="J6" s="63"/>
      <c r="K6" s="12"/>
    </row>
    <row r="7" s="4" customFormat="1" ht="16.2" customHeight="1" spans="1:11">
      <c r="A7" s="14"/>
      <c r="B7" s="15"/>
      <c r="C7" s="19" t="s">
        <v>689</v>
      </c>
      <c r="D7" s="20">
        <f>D8+D9</f>
        <v>109971.2</v>
      </c>
      <c r="E7" s="20">
        <f>E8+E9</f>
        <v>109971.2</v>
      </c>
      <c r="F7" s="20">
        <f>F8+F9</f>
        <v>97750</v>
      </c>
      <c r="G7" s="21">
        <v>10</v>
      </c>
      <c r="H7" s="22">
        <f t="shared" ref="H7:H9" si="0">F7/E7</f>
        <v>0.888869085724262</v>
      </c>
      <c r="I7" s="64">
        <f t="shared" ref="I7:I9" si="1">G7*H7</f>
        <v>8.88869085724262</v>
      </c>
      <c r="J7" s="65"/>
      <c r="K7" s="66"/>
    </row>
    <row r="8" s="4" customFormat="1" ht="16.2" customHeight="1" spans="1:11">
      <c r="A8" s="14"/>
      <c r="B8" s="15"/>
      <c r="C8" s="19" t="s">
        <v>690</v>
      </c>
      <c r="D8" s="20">
        <v>95166.2</v>
      </c>
      <c r="E8" s="20">
        <v>95166.2</v>
      </c>
      <c r="F8" s="20">
        <v>93515</v>
      </c>
      <c r="G8" s="21"/>
      <c r="H8" s="22">
        <f t="shared" si="0"/>
        <v>0.982649301958048</v>
      </c>
      <c r="I8" s="64"/>
      <c r="J8" s="65"/>
      <c r="K8" s="66"/>
    </row>
    <row r="9" s="4" customFormat="1" ht="16.2" customHeight="1" spans="1:11">
      <c r="A9" s="14"/>
      <c r="B9" s="15"/>
      <c r="C9" s="19" t="s">
        <v>691</v>
      </c>
      <c r="D9" s="23">
        <v>14805</v>
      </c>
      <c r="E9" s="23">
        <v>14805</v>
      </c>
      <c r="F9" s="23">
        <v>4235</v>
      </c>
      <c r="G9" s="21"/>
      <c r="H9" s="22">
        <f t="shared" si="0"/>
        <v>0.286052009456265</v>
      </c>
      <c r="I9" s="64"/>
      <c r="J9" s="65"/>
      <c r="K9" s="66"/>
    </row>
    <row r="10" s="4" customFormat="1" ht="16.2" customHeight="1" spans="1:11">
      <c r="A10" s="14"/>
      <c r="B10" s="15"/>
      <c r="C10" s="19" t="s">
        <v>692</v>
      </c>
      <c r="D10" s="23"/>
      <c r="E10" s="23"/>
      <c r="F10" s="23"/>
      <c r="G10" s="21" t="s">
        <v>682</v>
      </c>
      <c r="H10" s="24" t="s">
        <v>682</v>
      </c>
      <c r="I10" s="67" t="s">
        <v>463</v>
      </c>
      <c r="J10" s="68"/>
      <c r="K10" s="69"/>
    </row>
    <row r="11" s="4" customFormat="1" ht="17.4" customHeight="1" spans="1:11">
      <c r="A11" s="18" t="s">
        <v>693</v>
      </c>
      <c r="B11" s="15" t="s">
        <v>694</v>
      </c>
      <c r="C11" s="15"/>
      <c r="D11" s="15"/>
      <c r="E11" s="15"/>
      <c r="F11" s="15" t="s">
        <v>695</v>
      </c>
      <c r="G11" s="15"/>
      <c r="H11" s="15"/>
      <c r="I11" s="15"/>
      <c r="J11" s="15"/>
      <c r="K11" s="15"/>
    </row>
    <row r="12" s="4" customFormat="1" ht="39" customHeight="1" spans="1:11">
      <c r="A12" s="14"/>
      <c r="B12" s="119" t="s">
        <v>696</v>
      </c>
      <c r="C12" s="119"/>
      <c r="D12" s="119"/>
      <c r="E12" s="119"/>
      <c r="F12" s="120" t="s">
        <v>697</v>
      </c>
      <c r="G12" s="19"/>
      <c r="H12" s="19"/>
      <c r="I12" s="19"/>
      <c r="J12" s="19"/>
      <c r="K12" s="19"/>
    </row>
    <row r="13" s="5" customFormat="1" ht="18.6" customHeight="1" spans="1:11">
      <c r="A13" s="28" t="s">
        <v>698</v>
      </c>
      <c r="B13" s="29"/>
      <c r="C13" s="29"/>
      <c r="D13" s="30"/>
      <c r="E13" s="28" t="s">
        <v>699</v>
      </c>
      <c r="F13" s="29"/>
      <c r="G13" s="29"/>
      <c r="H13" s="31" t="s">
        <v>700</v>
      </c>
      <c r="I13" s="37" t="s">
        <v>701</v>
      </c>
      <c r="J13" s="37" t="s">
        <v>702</v>
      </c>
      <c r="K13" s="31" t="s">
        <v>703</v>
      </c>
    </row>
    <row r="14" s="5" customFormat="1" ht="18.6" customHeight="1" spans="1:11">
      <c r="A14" s="32" t="s">
        <v>704</v>
      </c>
      <c r="B14" s="33" t="s">
        <v>705</v>
      </c>
      <c r="C14" s="34" t="s">
        <v>706</v>
      </c>
      <c r="D14" s="35"/>
      <c r="E14" s="33" t="s">
        <v>707</v>
      </c>
      <c r="F14" s="33" t="s">
        <v>708</v>
      </c>
      <c r="G14" s="36" t="s">
        <v>709</v>
      </c>
      <c r="H14" s="37"/>
      <c r="I14" s="37"/>
      <c r="J14" s="37"/>
      <c r="K14" s="31"/>
    </row>
    <row r="15" s="4" customFormat="1" ht="16.95" customHeight="1" spans="1:11">
      <c r="A15" s="38" t="s">
        <v>710</v>
      </c>
      <c r="B15" s="42" t="s">
        <v>711</v>
      </c>
      <c r="C15" s="40" t="s">
        <v>712</v>
      </c>
      <c r="D15" s="41"/>
      <c r="E15" s="42" t="s">
        <v>619</v>
      </c>
      <c r="F15" s="42">
        <v>100</v>
      </c>
      <c r="G15" s="46" t="s">
        <v>628</v>
      </c>
      <c r="H15" s="42">
        <v>100</v>
      </c>
      <c r="I15" s="42">
        <v>15</v>
      </c>
      <c r="J15" s="42">
        <v>15</v>
      </c>
      <c r="K15" s="39" t="s">
        <v>713</v>
      </c>
    </row>
    <row r="16" s="4" customFormat="1" ht="16.95" customHeight="1" spans="1:11">
      <c r="A16" s="44"/>
      <c r="B16" s="79" t="s">
        <v>714</v>
      </c>
      <c r="C16" s="40" t="s">
        <v>715</v>
      </c>
      <c r="D16" s="41"/>
      <c r="E16" s="42" t="s">
        <v>619</v>
      </c>
      <c r="F16" s="42">
        <v>100</v>
      </c>
      <c r="G16" s="46" t="s">
        <v>628</v>
      </c>
      <c r="H16" s="42">
        <v>100</v>
      </c>
      <c r="I16" s="42">
        <v>5</v>
      </c>
      <c r="J16" s="42">
        <v>5</v>
      </c>
      <c r="K16" s="39" t="s">
        <v>713</v>
      </c>
    </row>
    <row r="17" s="4" customFormat="1" ht="16.95" customHeight="1" spans="1:11">
      <c r="A17" s="44"/>
      <c r="B17" s="121"/>
      <c r="C17" s="40" t="s">
        <v>716</v>
      </c>
      <c r="D17" s="41"/>
      <c r="E17" s="42" t="s">
        <v>619</v>
      </c>
      <c r="F17" s="42">
        <v>100</v>
      </c>
      <c r="G17" s="46" t="s">
        <v>628</v>
      </c>
      <c r="H17" s="42">
        <v>100</v>
      </c>
      <c r="I17" s="42">
        <v>5</v>
      </c>
      <c r="J17" s="42">
        <v>5</v>
      </c>
      <c r="K17" s="39" t="s">
        <v>713</v>
      </c>
    </row>
    <row r="18" s="4" customFormat="1" ht="16.95" customHeight="1" spans="1:11">
      <c r="A18" s="44"/>
      <c r="B18" s="79" t="s">
        <v>717</v>
      </c>
      <c r="C18" s="40" t="s">
        <v>718</v>
      </c>
      <c r="D18" s="41"/>
      <c r="E18" s="42" t="s">
        <v>636</v>
      </c>
      <c r="F18" s="48" t="s">
        <v>637</v>
      </c>
      <c r="G18" s="46" t="s">
        <v>719</v>
      </c>
      <c r="H18" s="42" t="s">
        <v>720</v>
      </c>
      <c r="I18" s="42">
        <v>5</v>
      </c>
      <c r="J18" s="42">
        <v>5</v>
      </c>
      <c r="K18" s="39" t="s">
        <v>713</v>
      </c>
    </row>
    <row r="19" s="4" customFormat="1" ht="16.95" customHeight="1" spans="1:11">
      <c r="A19" s="44"/>
      <c r="B19" s="79" t="s">
        <v>721</v>
      </c>
      <c r="C19" s="40" t="s">
        <v>722</v>
      </c>
      <c r="D19" s="41"/>
      <c r="E19" s="42" t="s">
        <v>619</v>
      </c>
      <c r="F19" s="42">
        <v>300</v>
      </c>
      <c r="G19" s="46" t="s">
        <v>723</v>
      </c>
      <c r="H19" s="42">
        <v>300</v>
      </c>
      <c r="I19" s="42">
        <v>10</v>
      </c>
      <c r="J19" s="42">
        <v>10</v>
      </c>
      <c r="K19" s="39" t="s">
        <v>713</v>
      </c>
    </row>
    <row r="20" s="4" customFormat="1" ht="16.95" customHeight="1" spans="1:11">
      <c r="A20" s="44"/>
      <c r="B20" s="121"/>
      <c r="C20" s="40" t="s">
        <v>724</v>
      </c>
      <c r="D20" s="41"/>
      <c r="E20" s="42" t="s">
        <v>619</v>
      </c>
      <c r="F20" s="42">
        <v>700</v>
      </c>
      <c r="G20" s="46" t="s">
        <v>723</v>
      </c>
      <c r="H20" s="42">
        <v>700</v>
      </c>
      <c r="I20" s="42">
        <v>10</v>
      </c>
      <c r="J20" s="42">
        <v>10</v>
      </c>
      <c r="K20" s="39" t="s">
        <v>713</v>
      </c>
    </row>
    <row r="21" s="4" customFormat="1" ht="16.95" customHeight="1" spans="1:11">
      <c r="A21" s="39" t="s">
        <v>725</v>
      </c>
      <c r="B21" s="79" t="s">
        <v>726</v>
      </c>
      <c r="C21" s="40" t="s">
        <v>727</v>
      </c>
      <c r="D21" s="41"/>
      <c r="E21" s="42" t="s">
        <v>623</v>
      </c>
      <c r="F21" s="42">
        <v>89</v>
      </c>
      <c r="G21" s="46" t="s">
        <v>628</v>
      </c>
      <c r="H21" s="42">
        <v>90.86</v>
      </c>
      <c r="I21" s="42">
        <v>7</v>
      </c>
      <c r="J21" s="42">
        <v>7</v>
      </c>
      <c r="K21" s="39" t="s">
        <v>713</v>
      </c>
    </row>
    <row r="22" s="4" customFormat="1" ht="16.95" customHeight="1" spans="1:11">
      <c r="A22" s="39"/>
      <c r="B22" s="122"/>
      <c r="C22" s="40" t="s">
        <v>728</v>
      </c>
      <c r="D22" s="41"/>
      <c r="E22" s="42" t="s">
        <v>623</v>
      </c>
      <c r="F22" s="42">
        <v>95</v>
      </c>
      <c r="G22" s="46" t="s">
        <v>628</v>
      </c>
      <c r="H22" s="42">
        <v>100</v>
      </c>
      <c r="I22" s="42">
        <v>7</v>
      </c>
      <c r="J22" s="42">
        <v>7</v>
      </c>
      <c r="K22" s="39" t="s">
        <v>713</v>
      </c>
    </row>
    <row r="23" s="4" customFormat="1" ht="16.95" customHeight="1" spans="1:11">
      <c r="A23" s="39"/>
      <c r="B23" s="79" t="s">
        <v>729</v>
      </c>
      <c r="C23" s="40" t="s">
        <v>730</v>
      </c>
      <c r="D23" s="41"/>
      <c r="E23" s="42" t="s">
        <v>623</v>
      </c>
      <c r="F23" s="42">
        <v>3</v>
      </c>
      <c r="G23" s="46" t="s">
        <v>731</v>
      </c>
      <c r="H23" s="42">
        <v>3</v>
      </c>
      <c r="I23" s="42">
        <v>6</v>
      </c>
      <c r="J23" s="42">
        <v>6</v>
      </c>
      <c r="K23" s="39" t="s">
        <v>713</v>
      </c>
    </row>
    <row r="24" s="4" customFormat="1" ht="16.95" customHeight="1" spans="1:11">
      <c r="A24" s="39" t="s">
        <v>732</v>
      </c>
      <c r="B24" s="49" t="s">
        <v>733</v>
      </c>
      <c r="C24" s="40" t="s">
        <v>734</v>
      </c>
      <c r="D24" s="41"/>
      <c r="E24" s="42" t="s">
        <v>623</v>
      </c>
      <c r="F24" s="42">
        <v>85</v>
      </c>
      <c r="G24" s="46" t="s">
        <v>628</v>
      </c>
      <c r="H24" s="42">
        <v>98</v>
      </c>
      <c r="I24" s="42">
        <v>10</v>
      </c>
      <c r="J24" s="42">
        <v>10</v>
      </c>
      <c r="K24" s="39" t="s">
        <v>713</v>
      </c>
    </row>
    <row r="25" s="4" customFormat="1" ht="16.95" customHeight="1" spans="1:11">
      <c r="A25" s="39"/>
      <c r="B25" s="103"/>
      <c r="C25" s="40" t="s">
        <v>735</v>
      </c>
      <c r="D25" s="41"/>
      <c r="E25" s="42" t="s">
        <v>623</v>
      </c>
      <c r="F25" s="42">
        <v>85</v>
      </c>
      <c r="G25" s="46" t="s">
        <v>628</v>
      </c>
      <c r="H25" s="42">
        <v>98</v>
      </c>
      <c r="I25" s="42">
        <v>10</v>
      </c>
      <c r="J25" s="42">
        <v>10</v>
      </c>
      <c r="K25" s="39" t="s">
        <v>713</v>
      </c>
    </row>
    <row r="26" s="5" customFormat="1" ht="16.95" customHeight="1" spans="1:11">
      <c r="A26" s="37" t="s">
        <v>736</v>
      </c>
      <c r="B26" s="37"/>
      <c r="C26" s="37"/>
      <c r="D26" s="37"/>
      <c r="E26" s="50"/>
      <c r="F26" s="50"/>
      <c r="G26" s="50"/>
      <c r="H26" s="50"/>
      <c r="I26" s="50">
        <f>SUM(I15:I25)</f>
        <v>90</v>
      </c>
      <c r="J26" s="50">
        <f>SUM(J15:J25)</f>
        <v>90</v>
      </c>
      <c r="K26" s="37"/>
    </row>
    <row r="27" s="4" customFormat="1" ht="16.95" customHeight="1" spans="1:11">
      <c r="A27" s="51" t="s">
        <v>737</v>
      </c>
      <c r="B27" s="52"/>
      <c r="C27" s="52"/>
      <c r="D27" s="53"/>
      <c r="E27" s="54" t="s">
        <v>738</v>
      </c>
      <c r="F27" s="55"/>
      <c r="G27" s="55"/>
      <c r="H27" s="55"/>
      <c r="I27" s="55"/>
      <c r="J27" s="70"/>
      <c r="K27" s="71"/>
    </row>
    <row r="28" s="4" customFormat="1" ht="16.95" customHeight="1" spans="1:11">
      <c r="A28" s="28" t="s">
        <v>739</v>
      </c>
      <c r="B28" s="29"/>
      <c r="C28" s="29"/>
      <c r="D28" s="29"/>
      <c r="E28" s="56"/>
      <c r="F28" s="56"/>
      <c r="G28" s="56"/>
      <c r="H28" s="56"/>
      <c r="I28" s="72">
        <f>G7+I26</f>
        <v>100</v>
      </c>
      <c r="J28" s="104">
        <f>I7+J26</f>
        <v>98.8886908572426</v>
      </c>
      <c r="K28" s="16" t="s">
        <v>740</v>
      </c>
    </row>
    <row r="29" s="4" customFormat="1" ht="16.95" customHeight="1" spans="1:11">
      <c r="A29" s="123"/>
      <c r="B29" s="123"/>
      <c r="C29" s="123"/>
      <c r="D29" s="123"/>
      <c r="E29" s="124"/>
      <c r="F29" s="124"/>
      <c r="G29" s="124"/>
      <c r="H29" s="124"/>
      <c r="I29" s="128"/>
      <c r="J29" s="129"/>
      <c r="K29" s="123"/>
    </row>
    <row r="30" s="116" customFormat="1" ht="15" customHeight="1" spans="1:10">
      <c r="A30" s="125" t="s">
        <v>741</v>
      </c>
      <c r="B30" s="126"/>
      <c r="C30" s="126"/>
      <c r="D30" s="126"/>
      <c r="E30" s="126"/>
      <c r="F30" s="126"/>
      <c r="G30" s="126"/>
      <c r="H30" s="126"/>
      <c r="I30" s="126"/>
      <c r="J30" s="130"/>
    </row>
    <row r="31" s="117" customFormat="1" ht="16" customHeight="1" spans="1:10">
      <c r="A31" s="127" t="s">
        <v>742</v>
      </c>
      <c r="B31" s="127"/>
      <c r="C31" s="127"/>
      <c r="D31" s="127"/>
      <c r="E31" s="127"/>
      <c r="F31" s="127"/>
      <c r="G31" s="127"/>
      <c r="H31" s="127"/>
      <c r="I31" s="127"/>
      <c r="J31" s="127"/>
    </row>
    <row r="32" s="117" customFormat="1" ht="16" customHeight="1" spans="1:10">
      <c r="A32" s="127" t="s">
        <v>743</v>
      </c>
      <c r="B32" s="127"/>
      <c r="C32" s="127"/>
      <c r="D32" s="127"/>
      <c r="E32" s="127"/>
      <c r="F32" s="127"/>
      <c r="G32" s="127"/>
      <c r="H32" s="127"/>
      <c r="I32" s="127"/>
      <c r="J32" s="127"/>
    </row>
    <row r="33" s="117" customFormat="1" ht="16" customHeight="1" spans="1:10">
      <c r="A33" s="127" t="s">
        <v>744</v>
      </c>
      <c r="B33" s="127"/>
      <c r="C33" s="127"/>
      <c r="D33" s="127"/>
      <c r="E33" s="127"/>
      <c r="F33" s="127"/>
      <c r="G33" s="127"/>
      <c r="H33" s="127"/>
      <c r="I33" s="127"/>
      <c r="J33" s="127"/>
    </row>
    <row r="34" s="117" customFormat="1" ht="16" customHeight="1" spans="1:10">
      <c r="A34" s="127" t="s">
        <v>745</v>
      </c>
      <c r="B34" s="127"/>
      <c r="C34" s="127"/>
      <c r="D34" s="127"/>
      <c r="E34" s="127"/>
      <c r="F34" s="127"/>
      <c r="G34" s="127"/>
      <c r="H34" s="127"/>
      <c r="I34" s="127"/>
      <c r="J34" s="127"/>
    </row>
    <row r="35" s="117" customFormat="1" ht="16" customHeight="1" spans="1:10">
      <c r="A35" s="127" t="s">
        <v>746</v>
      </c>
      <c r="B35" s="127"/>
      <c r="C35" s="127"/>
      <c r="D35" s="127"/>
      <c r="E35" s="127"/>
      <c r="F35" s="127"/>
      <c r="G35" s="127"/>
      <c r="H35" s="127"/>
      <c r="I35" s="127"/>
      <c r="J35" s="127"/>
    </row>
    <row r="36" s="117" customFormat="1" ht="16" customHeight="1" spans="1:10">
      <c r="A36" s="127" t="s">
        <v>747</v>
      </c>
      <c r="B36" s="127"/>
      <c r="C36" s="127"/>
      <c r="D36" s="127"/>
      <c r="E36" s="127"/>
      <c r="F36" s="127"/>
      <c r="G36" s="127"/>
      <c r="H36" s="127"/>
      <c r="I36" s="127"/>
      <c r="J36" s="127"/>
    </row>
  </sheetData>
  <mergeCells count="52">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20"/>
    <mergeCell ref="A21:A23"/>
    <mergeCell ref="A24:A25"/>
    <mergeCell ref="B16:B17"/>
    <mergeCell ref="B19:B20"/>
    <mergeCell ref="B21:B22"/>
    <mergeCell ref="B24:B25"/>
    <mergeCell ref="H13:H14"/>
    <mergeCell ref="I13:I14"/>
    <mergeCell ref="J13:J14"/>
    <mergeCell ref="K13:K14"/>
    <mergeCell ref="A6:B10"/>
  </mergeCells>
  <printOptions horizontalCentered="1"/>
  <pageMargins left="0.751388888888889" right="0.161111111111111" top="0.802777777777778" bottom="0.409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6"/>
  <sheetViews>
    <sheetView workbookViewId="0">
      <selection activeCell="O16" sqref="O16"/>
    </sheetView>
  </sheetViews>
  <sheetFormatPr defaultColWidth="10" defaultRowHeight="13.5"/>
  <cols>
    <col min="1" max="1" width="12.3583333333333" style="2" customWidth="1"/>
    <col min="2" max="2" width="16.775" style="2" customWidth="1"/>
    <col min="3" max="3" width="16.225" style="2" customWidth="1"/>
    <col min="4" max="6" width="15.4416666666667" style="2" customWidth="1"/>
    <col min="7" max="7" width="11.1083333333333" style="2" customWidth="1"/>
    <col min="8" max="8" width="12.6666666666667" style="2" customWidth="1"/>
    <col min="9" max="9" width="9.59166666666667" style="2" customWidth="1"/>
    <col min="10" max="10" width="11.6666666666667" style="2" customWidth="1"/>
    <col min="11" max="11" width="17.8916666666667"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110" customFormat="1" ht="13" customHeight="1" spans="1:10">
      <c r="A3" s="111"/>
      <c r="B3" s="111"/>
      <c r="C3" s="111"/>
      <c r="D3" s="111"/>
      <c r="E3" s="111"/>
      <c r="F3" s="111"/>
      <c r="G3" s="111"/>
      <c r="H3" s="111"/>
      <c r="I3" s="111"/>
      <c r="J3" s="114"/>
    </row>
    <row r="4" s="4" customFormat="1" ht="18.6" customHeight="1" spans="1:11">
      <c r="A4" s="11" t="s">
        <v>676</v>
      </c>
      <c r="B4" s="12"/>
      <c r="C4" s="13" t="s">
        <v>748</v>
      </c>
      <c r="D4" s="13"/>
      <c r="E4" s="13"/>
      <c r="F4" s="13"/>
      <c r="G4" s="13"/>
      <c r="H4" s="13"/>
      <c r="I4" s="13"/>
      <c r="J4" s="13"/>
      <c r="K4" s="13"/>
    </row>
    <row r="5" s="4" customFormat="1" ht="18.6" customHeight="1" spans="1:11">
      <c r="A5" s="14" t="s">
        <v>678</v>
      </c>
      <c r="B5" s="15"/>
      <c r="C5" s="15" t="s">
        <v>679</v>
      </c>
      <c r="D5" s="15"/>
      <c r="E5" s="15"/>
      <c r="F5" s="16" t="s">
        <v>680</v>
      </c>
      <c r="G5" s="17" t="s">
        <v>498</v>
      </c>
      <c r="H5" s="15"/>
      <c r="I5" s="15"/>
      <c r="J5" s="15"/>
      <c r="K5" s="15"/>
    </row>
    <row r="6" s="4" customFormat="1" ht="18.6" customHeight="1" spans="1:11">
      <c r="A6" s="18" t="s">
        <v>681</v>
      </c>
      <c r="B6" s="15"/>
      <c r="C6" s="15" t="s">
        <v>682</v>
      </c>
      <c r="D6" s="15" t="s">
        <v>683</v>
      </c>
      <c r="E6" s="15" t="s">
        <v>684</v>
      </c>
      <c r="F6" s="15" t="s">
        <v>685</v>
      </c>
      <c r="G6" s="15" t="s">
        <v>686</v>
      </c>
      <c r="H6" s="15" t="s">
        <v>687</v>
      </c>
      <c r="I6" s="62" t="s">
        <v>688</v>
      </c>
      <c r="J6" s="63"/>
      <c r="K6" s="12"/>
    </row>
    <row r="7" s="4" customFormat="1" ht="18.6" customHeight="1" spans="1:11">
      <c r="A7" s="14"/>
      <c r="B7" s="15"/>
      <c r="C7" s="19" t="s">
        <v>689</v>
      </c>
      <c r="D7" s="23">
        <v>199916.3</v>
      </c>
      <c r="E7" s="23">
        <v>199916.3</v>
      </c>
      <c r="F7" s="23">
        <v>188116.69</v>
      </c>
      <c r="G7" s="21">
        <v>10</v>
      </c>
      <c r="H7" s="22">
        <f>F7/E7</f>
        <v>0.940977248978698</v>
      </c>
      <c r="I7" s="64">
        <v>9.41</v>
      </c>
      <c r="J7" s="65"/>
      <c r="K7" s="66"/>
    </row>
    <row r="8" s="4" customFormat="1" ht="18.6" customHeight="1" spans="1:11">
      <c r="A8" s="14"/>
      <c r="B8" s="15"/>
      <c r="C8" s="19" t="s">
        <v>690</v>
      </c>
      <c r="D8" s="23">
        <v>199916.3</v>
      </c>
      <c r="E8" s="23">
        <v>199916.3</v>
      </c>
      <c r="F8" s="23">
        <v>188116.69</v>
      </c>
      <c r="G8" s="21"/>
      <c r="H8" s="22">
        <f>F8/E8</f>
        <v>0.940977248978698</v>
      </c>
      <c r="I8" s="64"/>
      <c r="J8" s="65"/>
      <c r="K8" s="66"/>
    </row>
    <row r="9" s="4" customFormat="1" ht="18.6" customHeight="1" spans="1:11">
      <c r="A9" s="14"/>
      <c r="B9" s="15"/>
      <c r="C9" s="19" t="s">
        <v>691</v>
      </c>
      <c r="D9" s="23"/>
      <c r="E9" s="23"/>
      <c r="F9" s="23"/>
      <c r="G9" s="21" t="s">
        <v>682</v>
      </c>
      <c r="H9" s="24" t="s">
        <v>682</v>
      </c>
      <c r="I9" s="67" t="s">
        <v>463</v>
      </c>
      <c r="J9" s="68"/>
      <c r="K9" s="69"/>
    </row>
    <row r="10" s="4" customFormat="1" ht="18.6" customHeight="1" spans="1:11">
      <c r="A10" s="14"/>
      <c r="B10" s="15"/>
      <c r="C10" s="19" t="s">
        <v>692</v>
      </c>
      <c r="D10" s="23"/>
      <c r="E10" s="23"/>
      <c r="F10" s="23"/>
      <c r="G10" s="21" t="s">
        <v>682</v>
      </c>
      <c r="H10" s="24" t="s">
        <v>682</v>
      </c>
      <c r="I10" s="67" t="s">
        <v>463</v>
      </c>
      <c r="J10" s="68"/>
      <c r="K10" s="69"/>
    </row>
    <row r="11" s="4" customFormat="1" ht="18.6" customHeight="1" spans="1:11">
      <c r="A11" s="18" t="s">
        <v>693</v>
      </c>
      <c r="B11" s="15" t="s">
        <v>694</v>
      </c>
      <c r="C11" s="15"/>
      <c r="D11" s="15"/>
      <c r="E11" s="15"/>
      <c r="F11" s="15" t="s">
        <v>695</v>
      </c>
      <c r="G11" s="15"/>
      <c r="H11" s="15"/>
      <c r="I11" s="15"/>
      <c r="J11" s="15"/>
      <c r="K11" s="15"/>
    </row>
    <row r="12" s="4" customFormat="1" ht="35.4" customHeight="1" spans="1:11">
      <c r="A12" s="14"/>
      <c r="B12" s="25" t="s">
        <v>749</v>
      </c>
      <c r="C12" s="25"/>
      <c r="D12" s="25"/>
      <c r="E12" s="25"/>
      <c r="F12" s="26" t="s">
        <v>750</v>
      </c>
      <c r="G12" s="27"/>
      <c r="H12" s="27"/>
      <c r="I12" s="27"/>
      <c r="J12" s="27"/>
      <c r="K12" s="27"/>
    </row>
    <row r="13" s="5" customFormat="1" ht="21.6" customHeight="1" spans="1:11">
      <c r="A13" s="28" t="s">
        <v>698</v>
      </c>
      <c r="B13" s="29"/>
      <c r="C13" s="29"/>
      <c r="D13" s="30"/>
      <c r="E13" s="28" t="s">
        <v>699</v>
      </c>
      <c r="F13" s="29"/>
      <c r="G13" s="29"/>
      <c r="H13" s="31" t="s">
        <v>700</v>
      </c>
      <c r="I13" s="37" t="s">
        <v>701</v>
      </c>
      <c r="J13" s="37" t="s">
        <v>702</v>
      </c>
      <c r="K13" s="37" t="s">
        <v>703</v>
      </c>
    </row>
    <row r="14" s="5" customFormat="1" ht="21.6" customHeight="1" spans="1:11">
      <c r="A14" s="32" t="s">
        <v>704</v>
      </c>
      <c r="B14" s="33" t="s">
        <v>705</v>
      </c>
      <c r="C14" s="34" t="s">
        <v>706</v>
      </c>
      <c r="D14" s="35"/>
      <c r="E14" s="33" t="s">
        <v>707</v>
      </c>
      <c r="F14" s="33" t="s">
        <v>708</v>
      </c>
      <c r="G14" s="36" t="s">
        <v>709</v>
      </c>
      <c r="H14" s="37"/>
      <c r="I14" s="37"/>
      <c r="J14" s="37"/>
      <c r="K14" s="37"/>
    </row>
    <row r="15" s="4" customFormat="1" ht="16.2" customHeight="1" spans="1:11">
      <c r="A15" s="38" t="s">
        <v>710</v>
      </c>
      <c r="B15" s="39" t="s">
        <v>711</v>
      </c>
      <c r="C15" s="40" t="s">
        <v>751</v>
      </c>
      <c r="D15" s="41"/>
      <c r="E15" s="42" t="s">
        <v>619</v>
      </c>
      <c r="F15" s="42">
        <v>100</v>
      </c>
      <c r="G15" s="112" t="s">
        <v>628</v>
      </c>
      <c r="H15" s="42">
        <v>100</v>
      </c>
      <c r="I15" s="42">
        <v>15</v>
      </c>
      <c r="J15" s="42">
        <v>15</v>
      </c>
      <c r="K15" s="39" t="s">
        <v>713</v>
      </c>
    </row>
    <row r="16" s="4" customFormat="1" ht="16.2" customHeight="1" spans="1:11">
      <c r="A16" s="44"/>
      <c r="B16" s="45" t="s">
        <v>714</v>
      </c>
      <c r="C16" s="40" t="s">
        <v>752</v>
      </c>
      <c r="D16" s="41"/>
      <c r="E16" s="42" t="s">
        <v>623</v>
      </c>
      <c r="F16" s="42">
        <v>5</v>
      </c>
      <c r="G16" s="46" t="s">
        <v>628</v>
      </c>
      <c r="H16" s="42">
        <v>5</v>
      </c>
      <c r="I16" s="42">
        <v>10</v>
      </c>
      <c r="J16" s="42">
        <v>10</v>
      </c>
      <c r="K16" s="39" t="s">
        <v>713</v>
      </c>
    </row>
    <row r="17" s="4" customFormat="1" ht="16.2" customHeight="1" spans="1:11">
      <c r="A17" s="44"/>
      <c r="B17" s="77"/>
      <c r="C17" s="40" t="s">
        <v>753</v>
      </c>
      <c r="D17" s="41"/>
      <c r="E17" s="42" t="s">
        <v>619</v>
      </c>
      <c r="F17" s="42">
        <v>100</v>
      </c>
      <c r="G17" s="46" t="s">
        <v>628</v>
      </c>
      <c r="H17" s="42">
        <v>100</v>
      </c>
      <c r="I17" s="42">
        <v>10</v>
      </c>
      <c r="J17" s="42">
        <v>10</v>
      </c>
      <c r="K17" s="39" t="s">
        <v>713</v>
      </c>
    </row>
    <row r="18" s="4" customFormat="1" ht="16.2" customHeight="1" spans="1:11">
      <c r="A18" s="44"/>
      <c r="B18" s="45" t="s">
        <v>717</v>
      </c>
      <c r="C18" s="40" t="s">
        <v>754</v>
      </c>
      <c r="D18" s="41"/>
      <c r="E18" s="42" t="s">
        <v>636</v>
      </c>
      <c r="F18" s="48" t="s">
        <v>637</v>
      </c>
      <c r="G18" s="46" t="s">
        <v>719</v>
      </c>
      <c r="H18" s="42" t="s">
        <v>720</v>
      </c>
      <c r="I18" s="42">
        <v>8</v>
      </c>
      <c r="J18" s="42">
        <v>8</v>
      </c>
      <c r="K18" s="39" t="s">
        <v>713</v>
      </c>
    </row>
    <row r="19" s="4" customFormat="1" ht="16.2" customHeight="1" spans="1:11">
      <c r="A19" s="47"/>
      <c r="B19" s="49" t="s">
        <v>721</v>
      </c>
      <c r="C19" s="40" t="s">
        <v>755</v>
      </c>
      <c r="D19" s="41"/>
      <c r="E19" s="42" t="s">
        <v>619</v>
      </c>
      <c r="F19" s="42">
        <v>600</v>
      </c>
      <c r="G19" s="46" t="s">
        <v>723</v>
      </c>
      <c r="H19" s="42">
        <v>600</v>
      </c>
      <c r="I19" s="42">
        <v>6</v>
      </c>
      <c r="J19" s="42">
        <v>6</v>
      </c>
      <c r="K19" s="39" t="s">
        <v>713</v>
      </c>
    </row>
    <row r="20" s="4" customFormat="1" ht="16" customHeight="1" spans="1:11">
      <c r="A20" s="39" t="s">
        <v>725</v>
      </c>
      <c r="B20" s="49" t="s">
        <v>726</v>
      </c>
      <c r="C20" s="40" t="s">
        <v>727</v>
      </c>
      <c r="D20" s="41"/>
      <c r="E20" s="42" t="s">
        <v>623</v>
      </c>
      <c r="F20" s="42">
        <v>89</v>
      </c>
      <c r="G20" s="46" t="s">
        <v>628</v>
      </c>
      <c r="H20" s="42">
        <v>90.86</v>
      </c>
      <c r="I20" s="42">
        <v>7</v>
      </c>
      <c r="J20" s="42">
        <v>7</v>
      </c>
      <c r="K20" s="39" t="s">
        <v>713</v>
      </c>
    </row>
    <row r="21" s="4" customFormat="1" ht="16" customHeight="1" spans="1:11">
      <c r="A21" s="39"/>
      <c r="B21" s="78"/>
      <c r="C21" s="40" t="s">
        <v>756</v>
      </c>
      <c r="D21" s="41"/>
      <c r="E21" s="42" t="s">
        <v>619</v>
      </c>
      <c r="F21" s="42">
        <v>100</v>
      </c>
      <c r="G21" s="46" t="s">
        <v>628</v>
      </c>
      <c r="H21" s="42">
        <v>100</v>
      </c>
      <c r="I21" s="42">
        <v>7</v>
      </c>
      <c r="J21" s="42">
        <v>7</v>
      </c>
      <c r="K21" s="39" t="s">
        <v>713</v>
      </c>
    </row>
    <row r="22" s="4" customFormat="1" ht="16" customHeight="1" spans="1:11">
      <c r="A22" s="39"/>
      <c r="B22" s="79" t="s">
        <v>729</v>
      </c>
      <c r="C22" s="40" t="s">
        <v>757</v>
      </c>
      <c r="D22" s="41"/>
      <c r="E22" s="42" t="s">
        <v>636</v>
      </c>
      <c r="F22" s="42">
        <v>3</v>
      </c>
      <c r="G22" s="46" t="s">
        <v>731</v>
      </c>
      <c r="H22" s="42">
        <v>3</v>
      </c>
      <c r="I22" s="42">
        <v>6</v>
      </c>
      <c r="J22" s="42">
        <v>6</v>
      </c>
      <c r="K22" s="39" t="s">
        <v>713</v>
      </c>
    </row>
    <row r="23" s="4" customFormat="1" ht="16.2" customHeight="1" spans="1:11">
      <c r="A23" s="39" t="s">
        <v>732</v>
      </c>
      <c r="B23" s="49" t="s">
        <v>733</v>
      </c>
      <c r="C23" s="40" t="s">
        <v>758</v>
      </c>
      <c r="D23" s="41"/>
      <c r="E23" s="42" t="s">
        <v>623</v>
      </c>
      <c r="F23" s="42">
        <v>85</v>
      </c>
      <c r="G23" s="46" t="s">
        <v>628</v>
      </c>
      <c r="H23" s="42">
        <v>98</v>
      </c>
      <c r="I23" s="42">
        <v>7</v>
      </c>
      <c r="J23" s="42">
        <v>7</v>
      </c>
      <c r="K23" s="39" t="s">
        <v>713</v>
      </c>
    </row>
    <row r="24" s="4" customFormat="1" ht="16.2" customHeight="1" spans="1:11">
      <c r="A24" s="39"/>
      <c r="B24" s="103"/>
      <c r="C24" s="40" t="s">
        <v>759</v>
      </c>
      <c r="D24" s="41"/>
      <c r="E24" s="42" t="s">
        <v>623</v>
      </c>
      <c r="F24" s="42">
        <v>85</v>
      </c>
      <c r="G24" s="46" t="s">
        <v>628</v>
      </c>
      <c r="H24" s="42">
        <v>98</v>
      </c>
      <c r="I24" s="42">
        <v>7</v>
      </c>
      <c r="J24" s="42">
        <v>7</v>
      </c>
      <c r="K24" s="39" t="s">
        <v>713</v>
      </c>
    </row>
    <row r="25" s="4" customFormat="1" ht="16.2" customHeight="1" spans="1:11">
      <c r="A25" s="39"/>
      <c r="B25" s="78"/>
      <c r="C25" s="40" t="s">
        <v>760</v>
      </c>
      <c r="D25" s="41"/>
      <c r="E25" s="42" t="s">
        <v>623</v>
      </c>
      <c r="F25" s="42">
        <v>85</v>
      </c>
      <c r="G25" s="46" t="s">
        <v>628</v>
      </c>
      <c r="H25" s="42">
        <v>98</v>
      </c>
      <c r="I25" s="42">
        <v>7</v>
      </c>
      <c r="J25" s="42">
        <v>7</v>
      </c>
      <c r="K25" s="39" t="s">
        <v>713</v>
      </c>
    </row>
    <row r="26" s="5" customFormat="1" ht="16.2" customHeight="1" spans="1:11">
      <c r="A26" s="37" t="s">
        <v>736</v>
      </c>
      <c r="B26" s="37"/>
      <c r="C26" s="37"/>
      <c r="D26" s="37"/>
      <c r="E26" s="50"/>
      <c r="F26" s="50"/>
      <c r="G26" s="50"/>
      <c r="H26" s="50"/>
      <c r="I26" s="50">
        <f>SUM(I15:I25)</f>
        <v>90</v>
      </c>
      <c r="J26" s="50">
        <f>SUM(J15:J25)</f>
        <v>90</v>
      </c>
      <c r="K26" s="37"/>
    </row>
    <row r="27" s="4" customFormat="1" ht="16.2" customHeight="1" spans="1:11">
      <c r="A27" s="51" t="s">
        <v>737</v>
      </c>
      <c r="B27" s="52"/>
      <c r="C27" s="52"/>
      <c r="D27" s="53"/>
      <c r="E27" s="54" t="s">
        <v>738</v>
      </c>
      <c r="F27" s="55"/>
      <c r="G27" s="55"/>
      <c r="H27" s="55"/>
      <c r="I27" s="55"/>
      <c r="J27" s="70"/>
      <c r="K27" s="71"/>
    </row>
    <row r="28" s="4" customFormat="1" ht="16.2" customHeight="1" spans="1:11">
      <c r="A28" s="28" t="s">
        <v>739</v>
      </c>
      <c r="B28" s="29"/>
      <c r="C28" s="29"/>
      <c r="D28" s="29"/>
      <c r="E28" s="56"/>
      <c r="F28" s="56"/>
      <c r="G28" s="56"/>
      <c r="H28" s="56"/>
      <c r="I28" s="72">
        <f>G7+I26</f>
        <v>100</v>
      </c>
      <c r="J28" s="73">
        <f>I7+J26</f>
        <v>99.41</v>
      </c>
      <c r="K28" s="16" t="s">
        <v>740</v>
      </c>
    </row>
    <row r="29" s="2" customFormat="1" ht="14" customHeight="1" spans="1:10">
      <c r="A29" s="113"/>
      <c r="B29" s="113"/>
      <c r="C29" s="113"/>
      <c r="D29" s="113"/>
      <c r="E29" s="113"/>
      <c r="F29" s="113"/>
      <c r="G29" s="113"/>
      <c r="H29" s="113"/>
      <c r="I29" s="113"/>
      <c r="J29" s="115"/>
    </row>
    <row r="30" s="6" customFormat="1" ht="22" customHeight="1" spans="1:10">
      <c r="A30" s="57" t="s">
        <v>670</v>
      </c>
      <c r="B30" s="58"/>
      <c r="C30" s="58"/>
      <c r="D30" s="58"/>
      <c r="E30" s="58"/>
      <c r="F30" s="58"/>
      <c r="G30" s="58"/>
      <c r="H30" s="58"/>
      <c r="I30" s="58"/>
      <c r="J30" s="74"/>
    </row>
    <row r="31" s="7" customFormat="1" ht="15" customHeight="1" spans="1:10">
      <c r="A31" s="59" t="s">
        <v>671</v>
      </c>
      <c r="B31" s="59"/>
      <c r="C31" s="59"/>
      <c r="D31" s="59"/>
      <c r="E31" s="59"/>
      <c r="F31" s="59"/>
      <c r="G31" s="59"/>
      <c r="H31" s="59"/>
      <c r="I31" s="59"/>
      <c r="J31" s="59"/>
    </row>
    <row r="32" s="7" customFormat="1" ht="15" customHeight="1" spans="1:10">
      <c r="A32" s="59" t="s">
        <v>672</v>
      </c>
      <c r="B32" s="59"/>
      <c r="C32" s="59"/>
      <c r="D32" s="59"/>
      <c r="E32" s="59"/>
      <c r="F32" s="59"/>
      <c r="G32" s="59"/>
      <c r="H32" s="59"/>
      <c r="I32" s="59"/>
      <c r="J32" s="59"/>
    </row>
    <row r="33" s="7" customFormat="1" ht="15" customHeight="1" spans="1:10">
      <c r="A33" s="59" t="s">
        <v>761</v>
      </c>
      <c r="B33" s="59"/>
      <c r="C33" s="59"/>
      <c r="D33" s="59"/>
      <c r="E33" s="59"/>
      <c r="F33" s="59"/>
      <c r="G33" s="59"/>
      <c r="H33" s="59"/>
      <c r="I33" s="59"/>
      <c r="J33" s="59"/>
    </row>
    <row r="34" s="7" customFormat="1" ht="15" customHeight="1" spans="1:10">
      <c r="A34" s="59" t="s">
        <v>762</v>
      </c>
      <c r="B34" s="59"/>
      <c r="C34" s="59"/>
      <c r="D34" s="59"/>
      <c r="E34" s="59"/>
      <c r="F34" s="59"/>
      <c r="G34" s="59"/>
      <c r="H34" s="59"/>
      <c r="I34" s="59"/>
      <c r="J34" s="59"/>
    </row>
    <row r="35" s="7" customFormat="1" ht="15" customHeight="1" spans="1:10">
      <c r="A35" s="59" t="s">
        <v>763</v>
      </c>
      <c r="B35" s="59"/>
      <c r="C35" s="59"/>
      <c r="D35" s="59"/>
      <c r="E35" s="59"/>
      <c r="F35" s="59"/>
      <c r="G35" s="59"/>
      <c r="H35" s="59"/>
      <c r="I35" s="59"/>
      <c r="J35" s="59"/>
    </row>
    <row r="36" s="7" customFormat="1" ht="15" customHeight="1" spans="1:10">
      <c r="A36" s="59" t="s">
        <v>764</v>
      </c>
      <c r="B36" s="59"/>
      <c r="C36" s="59"/>
      <c r="D36" s="59"/>
      <c r="E36" s="59"/>
      <c r="F36" s="59"/>
      <c r="G36" s="59"/>
      <c r="H36" s="59"/>
      <c r="I36" s="59"/>
      <c r="J36" s="59"/>
    </row>
  </sheetData>
  <mergeCells count="51">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19"/>
    <mergeCell ref="A20:A22"/>
    <mergeCell ref="A23:A25"/>
    <mergeCell ref="B16:B17"/>
    <mergeCell ref="B20:B21"/>
    <mergeCell ref="B23:B25"/>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N38"/>
  <sheetViews>
    <sheetView topLeftCell="A6" workbookViewId="0">
      <selection activeCell="I8" sqref="I8:K9"/>
    </sheetView>
  </sheetViews>
  <sheetFormatPr defaultColWidth="10" defaultRowHeight="13.5"/>
  <cols>
    <col min="1" max="1" width="12.3583333333333" style="2" customWidth="1"/>
    <col min="2" max="2" width="16.775" style="2" customWidth="1"/>
    <col min="3" max="3" width="16.225" style="2" customWidth="1"/>
    <col min="4" max="5" width="12.5583333333333" style="2" customWidth="1"/>
    <col min="6" max="6" width="12.4416666666667" style="2" customWidth="1"/>
    <col min="7" max="7" width="11.1083333333333" style="2" customWidth="1"/>
    <col min="8" max="8" width="12.6666666666667" style="2" customWidth="1"/>
    <col min="9" max="9" width="9.59166666666667" style="2" customWidth="1"/>
    <col min="10" max="10" width="11.6666666666667" style="2" customWidth="1"/>
    <col min="11" max="11" width="16.775"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24" customHeight="1" spans="1:11">
      <c r="A4" s="11" t="s">
        <v>676</v>
      </c>
      <c r="B4" s="12"/>
      <c r="C4" s="13" t="s">
        <v>765</v>
      </c>
      <c r="D4" s="13"/>
      <c r="E4" s="13"/>
      <c r="F4" s="13"/>
      <c r="G4" s="13"/>
      <c r="H4" s="13"/>
      <c r="I4" s="13"/>
      <c r="J4" s="13"/>
      <c r="K4" s="13"/>
    </row>
    <row r="5" s="4" customFormat="1" ht="22.95" customHeight="1" spans="1:11">
      <c r="A5" s="14" t="s">
        <v>678</v>
      </c>
      <c r="B5" s="15"/>
      <c r="C5" s="15" t="s">
        <v>679</v>
      </c>
      <c r="D5" s="15"/>
      <c r="E5" s="15"/>
      <c r="F5" s="16" t="s">
        <v>680</v>
      </c>
      <c r="G5" s="17" t="s">
        <v>498</v>
      </c>
      <c r="H5" s="15"/>
      <c r="I5" s="15"/>
      <c r="J5" s="15"/>
      <c r="K5" s="15"/>
    </row>
    <row r="6" s="4" customFormat="1" ht="30" customHeight="1" spans="1:11">
      <c r="A6" s="18" t="s">
        <v>681</v>
      </c>
      <c r="B6" s="15"/>
      <c r="C6" s="15" t="s">
        <v>682</v>
      </c>
      <c r="D6" s="109" t="s">
        <v>766</v>
      </c>
      <c r="E6" s="109" t="s">
        <v>767</v>
      </c>
      <c r="F6" s="109" t="s">
        <v>768</v>
      </c>
      <c r="G6" s="15" t="s">
        <v>686</v>
      </c>
      <c r="H6" s="15" t="s">
        <v>687</v>
      </c>
      <c r="I6" s="62" t="s">
        <v>688</v>
      </c>
      <c r="J6" s="63"/>
      <c r="K6" s="12"/>
    </row>
    <row r="7" s="4" customFormat="1" ht="25.95" customHeight="1" spans="1:11">
      <c r="A7" s="14"/>
      <c r="B7" s="15"/>
      <c r="C7" s="19" t="s">
        <v>689</v>
      </c>
      <c r="D7" s="20">
        <v>1330688</v>
      </c>
      <c r="E7" s="20">
        <v>1330688</v>
      </c>
      <c r="F7" s="20">
        <v>1115822.63</v>
      </c>
      <c r="G7" s="21">
        <v>10</v>
      </c>
      <c r="H7" s="22">
        <f t="shared" ref="H7:H9" si="0">F7/E7</f>
        <v>0.838530617244613</v>
      </c>
      <c r="I7" s="64">
        <f t="shared" ref="I7:I9" si="1">G7*H7</f>
        <v>8.38530617244613</v>
      </c>
      <c r="J7" s="65"/>
      <c r="K7" s="66"/>
    </row>
    <row r="8" s="4" customFormat="1" ht="25.95" customHeight="1" spans="1:11">
      <c r="A8" s="14"/>
      <c r="B8" s="15"/>
      <c r="C8" s="19" t="s">
        <v>690</v>
      </c>
      <c r="D8" s="20">
        <v>1097394</v>
      </c>
      <c r="E8" s="20">
        <v>1097394</v>
      </c>
      <c r="F8" s="20">
        <v>894190</v>
      </c>
      <c r="G8" s="21"/>
      <c r="H8" s="22">
        <f t="shared" si="0"/>
        <v>0.81483040731041</v>
      </c>
      <c r="I8" s="64"/>
      <c r="J8" s="65"/>
      <c r="K8" s="66"/>
    </row>
    <row r="9" s="4" customFormat="1" ht="25.95" customHeight="1" spans="1:11">
      <c r="A9" s="14"/>
      <c r="B9" s="15"/>
      <c r="C9" s="19" t="s">
        <v>691</v>
      </c>
      <c r="D9" s="23">
        <v>233294</v>
      </c>
      <c r="E9" s="23">
        <v>233294</v>
      </c>
      <c r="F9" s="20">
        <v>221632.63</v>
      </c>
      <c r="G9" s="21"/>
      <c r="H9" s="22">
        <f t="shared" si="0"/>
        <v>0.950014273834732</v>
      </c>
      <c r="I9" s="64"/>
      <c r="J9" s="65"/>
      <c r="K9" s="66"/>
    </row>
    <row r="10" s="4" customFormat="1" ht="25.95" customHeight="1" spans="1:11">
      <c r="A10" s="14"/>
      <c r="B10" s="15"/>
      <c r="C10" s="19" t="s">
        <v>692</v>
      </c>
      <c r="D10" s="23"/>
      <c r="E10" s="23"/>
      <c r="F10" s="23"/>
      <c r="G10" s="21" t="s">
        <v>682</v>
      </c>
      <c r="H10" s="24" t="s">
        <v>682</v>
      </c>
      <c r="I10" s="67" t="s">
        <v>463</v>
      </c>
      <c r="J10" s="68"/>
      <c r="K10" s="69"/>
    </row>
    <row r="11" s="4" customFormat="1" ht="25.95" customHeight="1" spans="1:11">
      <c r="A11" s="18" t="s">
        <v>693</v>
      </c>
      <c r="B11" s="15" t="s">
        <v>694</v>
      </c>
      <c r="C11" s="15"/>
      <c r="D11" s="15"/>
      <c r="E11" s="15"/>
      <c r="F11" s="15" t="s">
        <v>695</v>
      </c>
      <c r="G11" s="15"/>
      <c r="H11" s="15"/>
      <c r="I11" s="15"/>
      <c r="J11" s="15"/>
      <c r="K11" s="15"/>
    </row>
    <row r="12" s="4" customFormat="1" ht="72" customHeight="1" spans="1:14">
      <c r="A12" s="14"/>
      <c r="B12" s="87" t="s">
        <v>769</v>
      </c>
      <c r="C12" s="88"/>
      <c r="D12" s="88"/>
      <c r="E12" s="89"/>
      <c r="F12" s="90" t="s">
        <v>770</v>
      </c>
      <c r="G12" s="91"/>
      <c r="H12" s="91"/>
      <c r="I12" s="91"/>
      <c r="J12" s="91"/>
      <c r="K12" s="99"/>
      <c r="M12" s="98"/>
      <c r="N12" s="98"/>
    </row>
    <row r="13" s="5" customFormat="1" ht="21.6" customHeight="1" spans="1:11">
      <c r="A13" s="28" t="s">
        <v>698</v>
      </c>
      <c r="B13" s="29"/>
      <c r="C13" s="29"/>
      <c r="D13" s="30"/>
      <c r="E13" s="28" t="s">
        <v>699</v>
      </c>
      <c r="F13" s="29"/>
      <c r="G13" s="29"/>
      <c r="H13" s="31" t="s">
        <v>700</v>
      </c>
      <c r="I13" s="37" t="s">
        <v>701</v>
      </c>
      <c r="J13" s="37" t="s">
        <v>702</v>
      </c>
      <c r="K13" s="31" t="s">
        <v>771</v>
      </c>
    </row>
    <row r="14" s="5" customFormat="1" ht="21.6" customHeight="1" spans="1:11">
      <c r="A14" s="32" t="s">
        <v>704</v>
      </c>
      <c r="B14" s="33" t="s">
        <v>705</v>
      </c>
      <c r="C14" s="34" t="s">
        <v>706</v>
      </c>
      <c r="D14" s="35"/>
      <c r="E14" s="33" t="s">
        <v>707</v>
      </c>
      <c r="F14" s="33" t="s">
        <v>708</v>
      </c>
      <c r="G14" s="36" t="s">
        <v>709</v>
      </c>
      <c r="H14" s="37"/>
      <c r="I14" s="37"/>
      <c r="J14" s="37"/>
      <c r="K14" s="37"/>
    </row>
    <row r="15" s="4" customFormat="1" ht="19.2" customHeight="1" spans="1:11">
      <c r="A15" s="39" t="s">
        <v>710</v>
      </c>
      <c r="B15" s="39" t="s">
        <v>711</v>
      </c>
      <c r="C15" s="94" t="s">
        <v>772</v>
      </c>
      <c r="D15" s="94"/>
      <c r="E15" s="42" t="s">
        <v>619</v>
      </c>
      <c r="F15" s="42">
        <v>100</v>
      </c>
      <c r="G15" s="46" t="s">
        <v>628</v>
      </c>
      <c r="H15" s="42">
        <v>100</v>
      </c>
      <c r="I15" s="42">
        <v>10</v>
      </c>
      <c r="J15" s="42">
        <v>10</v>
      </c>
      <c r="K15" s="39" t="s">
        <v>713</v>
      </c>
    </row>
    <row r="16" s="4" customFormat="1" ht="19.2" customHeight="1" spans="1:11">
      <c r="A16" s="39" t="s">
        <v>710</v>
      </c>
      <c r="B16" s="39" t="s">
        <v>714</v>
      </c>
      <c r="C16" s="94" t="s">
        <v>773</v>
      </c>
      <c r="D16" s="94"/>
      <c r="E16" s="42" t="s">
        <v>619</v>
      </c>
      <c r="F16" s="42">
        <v>100</v>
      </c>
      <c r="G16" s="46" t="s">
        <v>628</v>
      </c>
      <c r="H16" s="42">
        <v>100</v>
      </c>
      <c r="I16" s="42">
        <v>10</v>
      </c>
      <c r="J16" s="42">
        <v>10</v>
      </c>
      <c r="K16" s="39" t="s">
        <v>713</v>
      </c>
    </row>
    <row r="17" s="4" customFormat="1" ht="19.2" customHeight="1" spans="1:11">
      <c r="A17" s="39"/>
      <c r="B17" s="39"/>
      <c r="C17" s="94" t="s">
        <v>774</v>
      </c>
      <c r="D17" s="94"/>
      <c r="E17" s="42" t="s">
        <v>619</v>
      </c>
      <c r="F17" s="42">
        <v>100</v>
      </c>
      <c r="G17" s="46" t="s">
        <v>628</v>
      </c>
      <c r="H17" s="42">
        <v>100</v>
      </c>
      <c r="I17" s="42">
        <v>10</v>
      </c>
      <c r="J17" s="42">
        <v>10</v>
      </c>
      <c r="K17" s="39" t="s">
        <v>713</v>
      </c>
    </row>
    <row r="18" s="4" customFormat="1" ht="19.2" customHeight="1" spans="1:11">
      <c r="A18" s="39"/>
      <c r="B18" s="39" t="s">
        <v>717</v>
      </c>
      <c r="C18" s="94" t="s">
        <v>775</v>
      </c>
      <c r="D18" s="94"/>
      <c r="E18" s="42" t="s">
        <v>636</v>
      </c>
      <c r="F18" s="48" t="s">
        <v>637</v>
      </c>
      <c r="G18" s="46" t="s">
        <v>719</v>
      </c>
      <c r="H18" s="42" t="s">
        <v>720</v>
      </c>
      <c r="I18" s="42">
        <v>6</v>
      </c>
      <c r="J18" s="42">
        <v>6</v>
      </c>
      <c r="K18" s="39" t="s">
        <v>713</v>
      </c>
    </row>
    <row r="19" s="4" customFormat="1" ht="19.2" customHeight="1" spans="1:11">
      <c r="A19" s="39"/>
      <c r="B19" s="39"/>
      <c r="C19" s="94" t="s">
        <v>776</v>
      </c>
      <c r="D19" s="94"/>
      <c r="E19" s="42" t="s">
        <v>636</v>
      </c>
      <c r="F19" s="48" t="s">
        <v>637</v>
      </c>
      <c r="G19" s="46" t="s">
        <v>719</v>
      </c>
      <c r="H19" s="42" t="s">
        <v>720</v>
      </c>
      <c r="I19" s="42">
        <v>6</v>
      </c>
      <c r="J19" s="42">
        <v>6</v>
      </c>
      <c r="K19" s="39" t="s">
        <v>713</v>
      </c>
    </row>
    <row r="20" s="4" customFormat="1" ht="19.2" customHeight="1" spans="1:11">
      <c r="A20" s="39"/>
      <c r="B20" s="80" t="s">
        <v>721</v>
      </c>
      <c r="C20" s="81" t="s">
        <v>777</v>
      </c>
      <c r="D20" s="81"/>
      <c r="E20" s="39" t="s">
        <v>619</v>
      </c>
      <c r="F20" s="80">
        <v>1000</v>
      </c>
      <c r="G20" s="82" t="s">
        <v>723</v>
      </c>
      <c r="H20" s="80">
        <v>1000</v>
      </c>
      <c r="I20" s="42">
        <v>10</v>
      </c>
      <c r="J20" s="42">
        <v>10</v>
      </c>
      <c r="K20" s="39" t="s">
        <v>713</v>
      </c>
    </row>
    <row r="21" s="4" customFormat="1" ht="19.2" customHeight="1" spans="1:11">
      <c r="A21" s="39" t="s">
        <v>725</v>
      </c>
      <c r="B21" s="49" t="s">
        <v>726</v>
      </c>
      <c r="C21" s="96" t="s">
        <v>778</v>
      </c>
      <c r="D21" s="97"/>
      <c r="E21" s="42" t="s">
        <v>623</v>
      </c>
      <c r="F21" s="42">
        <v>98</v>
      </c>
      <c r="G21" s="46" t="s">
        <v>628</v>
      </c>
      <c r="H21" s="42">
        <v>99.27</v>
      </c>
      <c r="I21" s="42">
        <v>10</v>
      </c>
      <c r="J21" s="42">
        <v>10</v>
      </c>
      <c r="K21" s="39" t="s">
        <v>713</v>
      </c>
    </row>
    <row r="22" s="4" customFormat="1" ht="19.2" customHeight="1" spans="1:11">
      <c r="A22" s="39"/>
      <c r="B22" s="78"/>
      <c r="C22" s="40" t="s">
        <v>779</v>
      </c>
      <c r="D22" s="41"/>
      <c r="E22" s="42" t="s">
        <v>623</v>
      </c>
      <c r="F22" s="42">
        <v>95</v>
      </c>
      <c r="G22" s="46" t="s">
        <v>628</v>
      </c>
      <c r="H22" s="42">
        <v>100</v>
      </c>
      <c r="I22" s="42">
        <v>5</v>
      </c>
      <c r="J22" s="42">
        <v>5</v>
      </c>
      <c r="K22" s="39" t="s">
        <v>713</v>
      </c>
    </row>
    <row r="23" s="4" customFormat="1" ht="19.2" customHeight="1" spans="1:11">
      <c r="A23" s="39"/>
      <c r="B23" s="49" t="s">
        <v>729</v>
      </c>
      <c r="C23" s="96" t="s">
        <v>780</v>
      </c>
      <c r="D23" s="97"/>
      <c r="E23" s="42" t="s">
        <v>623</v>
      </c>
      <c r="F23" s="42">
        <v>9</v>
      </c>
      <c r="G23" s="46" t="s">
        <v>731</v>
      </c>
      <c r="H23" s="42">
        <v>9</v>
      </c>
      <c r="I23" s="42">
        <v>5</v>
      </c>
      <c r="J23" s="42">
        <v>5</v>
      </c>
      <c r="K23" s="39" t="s">
        <v>713</v>
      </c>
    </row>
    <row r="24" s="4" customFormat="1" ht="19.2" customHeight="1" spans="1:11">
      <c r="A24" s="39" t="s">
        <v>732</v>
      </c>
      <c r="B24" s="49" t="s">
        <v>733</v>
      </c>
      <c r="C24" s="40" t="s">
        <v>734</v>
      </c>
      <c r="D24" s="41"/>
      <c r="E24" s="42" t="s">
        <v>623</v>
      </c>
      <c r="F24" s="42">
        <v>85</v>
      </c>
      <c r="G24" s="46" t="s">
        <v>628</v>
      </c>
      <c r="H24" s="42">
        <v>100</v>
      </c>
      <c r="I24" s="42">
        <v>6</v>
      </c>
      <c r="J24" s="42">
        <v>6</v>
      </c>
      <c r="K24" s="39" t="s">
        <v>713</v>
      </c>
    </row>
    <row r="25" s="4" customFormat="1" ht="19.2" customHeight="1" spans="1:11">
      <c r="A25" s="39"/>
      <c r="B25" s="103"/>
      <c r="C25" s="40" t="s">
        <v>735</v>
      </c>
      <c r="D25" s="41"/>
      <c r="E25" s="42" t="s">
        <v>623</v>
      </c>
      <c r="F25" s="42">
        <v>85</v>
      </c>
      <c r="G25" s="46" t="s">
        <v>628</v>
      </c>
      <c r="H25" s="42">
        <v>100</v>
      </c>
      <c r="I25" s="42">
        <v>6</v>
      </c>
      <c r="J25" s="42">
        <v>6</v>
      </c>
      <c r="K25" s="39" t="s">
        <v>713</v>
      </c>
    </row>
    <row r="26" s="4" customFormat="1" ht="19.2" customHeight="1" spans="1:11">
      <c r="A26" s="39"/>
      <c r="B26" s="78"/>
      <c r="C26" s="40" t="s">
        <v>760</v>
      </c>
      <c r="D26" s="41"/>
      <c r="E26" s="42" t="s">
        <v>623</v>
      </c>
      <c r="F26" s="42">
        <v>85</v>
      </c>
      <c r="G26" s="46" t="s">
        <v>628</v>
      </c>
      <c r="H26" s="42">
        <v>98</v>
      </c>
      <c r="I26" s="42">
        <v>6</v>
      </c>
      <c r="J26" s="42">
        <v>6</v>
      </c>
      <c r="K26" s="39" t="s">
        <v>713</v>
      </c>
    </row>
    <row r="27" s="5" customFormat="1" ht="22" customHeight="1" spans="1:11">
      <c r="A27" s="37" t="s">
        <v>736</v>
      </c>
      <c r="B27" s="37"/>
      <c r="C27" s="37"/>
      <c r="D27" s="37"/>
      <c r="E27" s="50"/>
      <c r="F27" s="50"/>
      <c r="G27" s="50"/>
      <c r="H27" s="50"/>
      <c r="I27" s="50">
        <f>SUM(I15:I26)</f>
        <v>90</v>
      </c>
      <c r="J27" s="50">
        <f>SUM(J15:J26)</f>
        <v>90</v>
      </c>
      <c r="K27" s="37"/>
    </row>
    <row r="28" s="4" customFormat="1" ht="22" customHeight="1" spans="1:11">
      <c r="A28" s="51" t="s">
        <v>737</v>
      </c>
      <c r="B28" s="52"/>
      <c r="C28" s="52"/>
      <c r="D28" s="52"/>
      <c r="E28" s="107" t="s">
        <v>738</v>
      </c>
      <c r="F28" s="107"/>
      <c r="G28" s="107"/>
      <c r="H28" s="107"/>
      <c r="I28" s="107"/>
      <c r="J28" s="107"/>
      <c r="K28" s="107"/>
    </row>
    <row r="29" s="4" customFormat="1" ht="22" customHeight="1" spans="1:11">
      <c r="A29" s="28" t="s">
        <v>739</v>
      </c>
      <c r="B29" s="29"/>
      <c r="C29" s="29"/>
      <c r="D29" s="29"/>
      <c r="E29" s="56"/>
      <c r="F29" s="56"/>
      <c r="G29" s="56"/>
      <c r="H29" s="56"/>
      <c r="I29" s="73">
        <f>G7+I27</f>
        <v>100</v>
      </c>
      <c r="J29" s="104">
        <f>I7+J27</f>
        <v>98.3853061724461</v>
      </c>
      <c r="K29" s="16" t="s">
        <v>740</v>
      </c>
    </row>
    <row r="30" s="6" customFormat="1" ht="29" customHeight="1" spans="1:10">
      <c r="A30" s="57" t="s">
        <v>670</v>
      </c>
      <c r="B30" s="58"/>
      <c r="C30" s="58"/>
      <c r="D30" s="58"/>
      <c r="E30" s="58"/>
      <c r="F30" s="58"/>
      <c r="G30" s="58"/>
      <c r="H30" s="58"/>
      <c r="I30" s="58"/>
      <c r="J30" s="74"/>
    </row>
    <row r="31" s="7" customFormat="1" ht="15" customHeight="1" spans="1:10">
      <c r="A31" s="59" t="s">
        <v>671</v>
      </c>
      <c r="B31" s="59"/>
      <c r="C31" s="59"/>
      <c r="D31" s="59"/>
      <c r="E31" s="59"/>
      <c r="F31" s="59"/>
      <c r="G31" s="59"/>
      <c r="H31" s="59"/>
      <c r="I31" s="59"/>
      <c r="J31" s="59"/>
    </row>
    <row r="32" s="7" customFormat="1" ht="15" customHeight="1" spans="1:10">
      <c r="A32" s="59" t="s">
        <v>672</v>
      </c>
      <c r="B32" s="59"/>
      <c r="C32" s="59"/>
      <c r="D32" s="59"/>
      <c r="E32" s="59"/>
      <c r="F32" s="59"/>
      <c r="G32" s="59"/>
      <c r="H32" s="59"/>
      <c r="I32" s="59"/>
      <c r="J32" s="59"/>
    </row>
    <row r="33" s="7" customFormat="1" ht="15" customHeight="1" spans="1:10">
      <c r="A33" s="59" t="s">
        <v>761</v>
      </c>
      <c r="B33" s="59"/>
      <c r="C33" s="59"/>
      <c r="D33" s="59"/>
      <c r="E33" s="59"/>
      <c r="F33" s="59"/>
      <c r="G33" s="59"/>
      <c r="H33" s="59"/>
      <c r="I33" s="59"/>
      <c r="J33" s="59"/>
    </row>
    <row r="34" s="7" customFormat="1" ht="15" customHeight="1" spans="1:10">
      <c r="A34" s="59" t="s">
        <v>762</v>
      </c>
      <c r="B34" s="59"/>
      <c r="C34" s="59"/>
      <c r="D34" s="59"/>
      <c r="E34" s="59"/>
      <c r="F34" s="59"/>
      <c r="G34" s="59"/>
      <c r="H34" s="59"/>
      <c r="I34" s="59"/>
      <c r="J34" s="59"/>
    </row>
    <row r="35" s="7" customFormat="1" ht="15" customHeight="1" spans="1:10">
      <c r="A35" s="59" t="s">
        <v>763</v>
      </c>
      <c r="B35" s="59"/>
      <c r="C35" s="59"/>
      <c r="D35" s="59"/>
      <c r="E35" s="59"/>
      <c r="F35" s="59"/>
      <c r="G35" s="59"/>
      <c r="H35" s="59"/>
      <c r="I35" s="59"/>
      <c r="J35" s="59"/>
    </row>
    <row r="36" s="7" customFormat="1" ht="15" customHeight="1" spans="1:10">
      <c r="A36" s="59" t="s">
        <v>764</v>
      </c>
      <c r="B36" s="59"/>
      <c r="C36" s="59"/>
      <c r="D36" s="59"/>
      <c r="E36" s="59"/>
      <c r="F36" s="59"/>
      <c r="G36" s="59"/>
      <c r="H36" s="59"/>
      <c r="I36" s="59"/>
      <c r="J36" s="59"/>
    </row>
    <row r="37" s="6" customFormat="1"/>
    <row r="38" s="6" customFormat="1"/>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6:A20"/>
    <mergeCell ref="A21:A23"/>
    <mergeCell ref="A24:A26"/>
    <mergeCell ref="B16:B17"/>
    <mergeCell ref="B18:B19"/>
    <mergeCell ref="B21:B22"/>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37"/>
  <sheetViews>
    <sheetView workbookViewId="0">
      <selection activeCell="J15" sqref="J15"/>
    </sheetView>
  </sheetViews>
  <sheetFormatPr defaultColWidth="10" defaultRowHeight="13.5"/>
  <cols>
    <col min="1" max="1" width="12.3583333333333" style="2" customWidth="1"/>
    <col min="2" max="2" width="16.775" style="2" customWidth="1"/>
    <col min="3" max="3" width="16.225" style="2" customWidth="1"/>
    <col min="4" max="5" width="12.5583333333333" style="2" customWidth="1"/>
    <col min="6" max="6" width="12.4416666666667" style="2" customWidth="1"/>
    <col min="7" max="7" width="11.1083333333333" style="2" customWidth="1"/>
    <col min="8" max="8" width="12.6666666666667" style="2" customWidth="1"/>
    <col min="9" max="9" width="9.59166666666667" style="2" customWidth="1"/>
    <col min="10" max="10" width="11.6666666666667" style="2" customWidth="1"/>
    <col min="11" max="11" width="19"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24" customHeight="1" spans="1:11">
      <c r="A4" s="11" t="s">
        <v>676</v>
      </c>
      <c r="B4" s="12"/>
      <c r="C4" s="105" t="s">
        <v>781</v>
      </c>
      <c r="D4" s="13"/>
      <c r="E4" s="13"/>
      <c r="F4" s="13"/>
      <c r="G4" s="13"/>
      <c r="H4" s="13"/>
      <c r="I4" s="13"/>
      <c r="J4" s="13"/>
      <c r="K4" s="13"/>
    </row>
    <row r="5" s="4" customFormat="1" ht="23" customHeight="1" spans="1:11">
      <c r="A5" s="14" t="s">
        <v>678</v>
      </c>
      <c r="B5" s="15"/>
      <c r="C5" s="15" t="s">
        <v>679</v>
      </c>
      <c r="D5" s="15"/>
      <c r="E5" s="15"/>
      <c r="F5" s="16" t="s">
        <v>680</v>
      </c>
      <c r="G5" s="17" t="s">
        <v>498</v>
      </c>
      <c r="H5" s="15"/>
      <c r="I5" s="15"/>
      <c r="J5" s="15"/>
      <c r="K5" s="15"/>
    </row>
    <row r="6" s="4" customFormat="1" ht="15.6" customHeight="1" spans="1:11">
      <c r="A6" s="18" t="s">
        <v>681</v>
      </c>
      <c r="B6" s="15"/>
      <c r="C6" s="15" t="s">
        <v>682</v>
      </c>
      <c r="D6" s="15" t="s">
        <v>683</v>
      </c>
      <c r="E6" s="15" t="s">
        <v>684</v>
      </c>
      <c r="F6" s="15" t="s">
        <v>685</v>
      </c>
      <c r="G6" s="15" t="s">
        <v>686</v>
      </c>
      <c r="H6" s="15" t="s">
        <v>687</v>
      </c>
      <c r="I6" s="62" t="s">
        <v>688</v>
      </c>
      <c r="J6" s="63"/>
      <c r="K6" s="12"/>
    </row>
    <row r="7" s="4" customFormat="1" ht="15.6" customHeight="1" spans="1:11">
      <c r="A7" s="14"/>
      <c r="B7" s="15"/>
      <c r="C7" s="19" t="s">
        <v>689</v>
      </c>
      <c r="D7" s="20">
        <f t="shared" ref="D7:F7" si="0">D8+D9</f>
        <v>1282020</v>
      </c>
      <c r="E7" s="20">
        <f t="shared" si="0"/>
        <v>1282020</v>
      </c>
      <c r="F7" s="20">
        <v>1236650</v>
      </c>
      <c r="G7" s="21">
        <v>10</v>
      </c>
      <c r="H7" s="22">
        <f t="shared" ref="H7:H9" si="1">F7/E7</f>
        <v>0.96461053649709</v>
      </c>
      <c r="I7" s="64">
        <f t="shared" ref="I7:I9" si="2">G7*H7</f>
        <v>9.6461053649709</v>
      </c>
      <c r="J7" s="65"/>
      <c r="K7" s="66"/>
    </row>
    <row r="8" s="4" customFormat="1" ht="15.6" customHeight="1" spans="1:11">
      <c r="A8" s="14"/>
      <c r="B8" s="15"/>
      <c r="C8" s="19" t="s">
        <v>690</v>
      </c>
      <c r="D8" s="106">
        <v>946855</v>
      </c>
      <c r="E8" s="106">
        <v>946855</v>
      </c>
      <c r="F8" s="106">
        <v>901485</v>
      </c>
      <c r="G8" s="21"/>
      <c r="H8" s="22">
        <f t="shared" si="1"/>
        <v>0.952083476350656</v>
      </c>
      <c r="I8" s="64"/>
      <c r="J8" s="65"/>
      <c r="K8" s="66"/>
    </row>
    <row r="9" s="4" customFormat="1" ht="15.6" customHeight="1" spans="1:11">
      <c r="A9" s="14"/>
      <c r="B9" s="15"/>
      <c r="C9" s="19" t="s">
        <v>691</v>
      </c>
      <c r="D9" s="23">
        <v>335165</v>
      </c>
      <c r="E9" s="23">
        <v>335165</v>
      </c>
      <c r="F9" s="23">
        <v>335165</v>
      </c>
      <c r="G9" s="21"/>
      <c r="H9" s="22">
        <f t="shared" si="1"/>
        <v>1</v>
      </c>
      <c r="I9" s="64"/>
      <c r="J9" s="65"/>
      <c r="K9" s="66"/>
    </row>
    <row r="10" s="4" customFormat="1" ht="15.6" customHeight="1" spans="1:11">
      <c r="A10" s="14"/>
      <c r="B10" s="15"/>
      <c r="C10" s="19" t="s">
        <v>692</v>
      </c>
      <c r="D10" s="23"/>
      <c r="E10" s="23"/>
      <c r="F10" s="23"/>
      <c r="G10" s="21" t="s">
        <v>682</v>
      </c>
      <c r="H10" s="24" t="s">
        <v>682</v>
      </c>
      <c r="I10" s="67" t="s">
        <v>463</v>
      </c>
      <c r="J10" s="68"/>
      <c r="K10" s="69"/>
    </row>
    <row r="11" s="4" customFormat="1" ht="16.95" customHeight="1" spans="1:11">
      <c r="A11" s="18" t="s">
        <v>693</v>
      </c>
      <c r="B11" s="15" t="s">
        <v>694</v>
      </c>
      <c r="C11" s="15"/>
      <c r="D11" s="15"/>
      <c r="E11" s="15"/>
      <c r="F11" s="15" t="s">
        <v>695</v>
      </c>
      <c r="G11" s="15"/>
      <c r="H11" s="15"/>
      <c r="I11" s="15"/>
      <c r="J11" s="15"/>
      <c r="K11" s="15"/>
    </row>
    <row r="12" s="4" customFormat="1" ht="50.4" customHeight="1" spans="1:11">
      <c r="A12" s="14"/>
      <c r="B12" s="25" t="s">
        <v>782</v>
      </c>
      <c r="C12" s="25"/>
      <c r="D12" s="25"/>
      <c r="E12" s="25"/>
      <c r="F12" s="26" t="s">
        <v>783</v>
      </c>
      <c r="G12" s="27"/>
      <c r="H12" s="27"/>
      <c r="I12" s="27"/>
      <c r="J12" s="27"/>
      <c r="K12" s="27"/>
    </row>
    <row r="13" s="5" customFormat="1" ht="16.2" customHeight="1" spans="1:11">
      <c r="A13" s="28" t="s">
        <v>698</v>
      </c>
      <c r="B13" s="29"/>
      <c r="C13" s="29"/>
      <c r="D13" s="30"/>
      <c r="E13" s="28" t="s">
        <v>699</v>
      </c>
      <c r="F13" s="29"/>
      <c r="G13" s="29"/>
      <c r="H13" s="31" t="s">
        <v>700</v>
      </c>
      <c r="I13" s="37" t="s">
        <v>701</v>
      </c>
      <c r="J13" s="37" t="s">
        <v>702</v>
      </c>
      <c r="K13" s="37" t="s">
        <v>703</v>
      </c>
    </row>
    <row r="14" s="5" customFormat="1" ht="16.95" customHeight="1" spans="1:11">
      <c r="A14" s="32" t="s">
        <v>704</v>
      </c>
      <c r="B14" s="33" t="s">
        <v>705</v>
      </c>
      <c r="C14" s="34" t="s">
        <v>706</v>
      </c>
      <c r="D14" s="35"/>
      <c r="E14" s="33" t="s">
        <v>707</v>
      </c>
      <c r="F14" s="33" t="s">
        <v>708</v>
      </c>
      <c r="G14" s="36" t="s">
        <v>709</v>
      </c>
      <c r="H14" s="37"/>
      <c r="I14" s="37"/>
      <c r="J14" s="37"/>
      <c r="K14" s="37"/>
    </row>
    <row r="15" s="4" customFormat="1" ht="16.95" customHeight="1" spans="1:11">
      <c r="A15" s="38" t="s">
        <v>710</v>
      </c>
      <c r="B15" s="39" t="s">
        <v>711</v>
      </c>
      <c r="C15" s="40" t="s">
        <v>784</v>
      </c>
      <c r="D15" s="41"/>
      <c r="E15" s="42" t="s">
        <v>619</v>
      </c>
      <c r="F15" s="42">
        <v>100</v>
      </c>
      <c r="G15" s="46" t="s">
        <v>628</v>
      </c>
      <c r="H15" s="42">
        <v>100</v>
      </c>
      <c r="I15" s="42">
        <v>10</v>
      </c>
      <c r="J15" s="42">
        <v>10</v>
      </c>
      <c r="K15" s="39" t="s">
        <v>713</v>
      </c>
    </row>
    <row r="16" s="4" customFormat="1" ht="16.95" customHeight="1" spans="1:11">
      <c r="A16" s="44"/>
      <c r="B16" s="39" t="s">
        <v>714</v>
      </c>
      <c r="C16" s="40" t="s">
        <v>785</v>
      </c>
      <c r="D16" s="41"/>
      <c r="E16" s="42" t="s">
        <v>619</v>
      </c>
      <c r="F16" s="42">
        <v>100</v>
      </c>
      <c r="G16" s="46" t="s">
        <v>628</v>
      </c>
      <c r="H16" s="42">
        <v>100</v>
      </c>
      <c r="I16" s="42">
        <v>10</v>
      </c>
      <c r="J16" s="42">
        <v>10</v>
      </c>
      <c r="K16" s="39" t="s">
        <v>713</v>
      </c>
    </row>
    <row r="17" s="4" customFormat="1" ht="16.95" customHeight="1" spans="1:11">
      <c r="A17" s="44"/>
      <c r="B17" s="39"/>
      <c r="C17" s="40" t="s">
        <v>786</v>
      </c>
      <c r="D17" s="41"/>
      <c r="E17" s="42" t="s">
        <v>619</v>
      </c>
      <c r="F17" s="42">
        <v>100</v>
      </c>
      <c r="G17" s="46" t="s">
        <v>628</v>
      </c>
      <c r="H17" s="42">
        <v>100</v>
      </c>
      <c r="I17" s="42">
        <v>10</v>
      </c>
      <c r="J17" s="42">
        <v>10</v>
      </c>
      <c r="K17" s="39" t="s">
        <v>713</v>
      </c>
    </row>
    <row r="18" s="4" customFormat="1" ht="16.95" customHeight="1" spans="1:11">
      <c r="A18" s="44"/>
      <c r="B18" s="39" t="s">
        <v>717</v>
      </c>
      <c r="C18" s="40" t="s">
        <v>787</v>
      </c>
      <c r="D18" s="41"/>
      <c r="E18" s="42" t="s">
        <v>636</v>
      </c>
      <c r="F18" s="48" t="s">
        <v>637</v>
      </c>
      <c r="G18" s="46" t="s">
        <v>719</v>
      </c>
      <c r="H18" s="42" t="s">
        <v>720</v>
      </c>
      <c r="I18" s="42">
        <v>5</v>
      </c>
      <c r="J18" s="42">
        <v>5</v>
      </c>
      <c r="K18" s="39" t="s">
        <v>713</v>
      </c>
    </row>
    <row r="19" s="4" customFormat="1" ht="16.95" customHeight="1" spans="1:11">
      <c r="A19" s="44"/>
      <c r="B19" s="80" t="s">
        <v>721</v>
      </c>
      <c r="C19" s="96" t="s">
        <v>788</v>
      </c>
      <c r="D19" s="97"/>
      <c r="E19" s="39" t="s">
        <v>619</v>
      </c>
      <c r="F19" s="80">
        <v>1000</v>
      </c>
      <c r="G19" s="82" t="s">
        <v>723</v>
      </c>
      <c r="H19" s="80">
        <v>1000</v>
      </c>
      <c r="I19" s="42">
        <v>5</v>
      </c>
      <c r="J19" s="42">
        <v>5</v>
      </c>
      <c r="K19" s="39" t="s">
        <v>713</v>
      </c>
    </row>
    <row r="20" s="4" customFormat="1" ht="16.95" customHeight="1" spans="1:11">
      <c r="A20" s="44"/>
      <c r="B20" s="80"/>
      <c r="C20" s="96" t="s">
        <v>789</v>
      </c>
      <c r="D20" s="97"/>
      <c r="E20" s="39" t="s">
        <v>619</v>
      </c>
      <c r="F20" s="80">
        <v>500</v>
      </c>
      <c r="G20" s="82" t="s">
        <v>723</v>
      </c>
      <c r="H20" s="80">
        <v>500</v>
      </c>
      <c r="I20" s="42">
        <v>5</v>
      </c>
      <c r="J20" s="42">
        <v>5</v>
      </c>
      <c r="K20" s="39" t="s">
        <v>713</v>
      </c>
    </row>
    <row r="21" s="4" customFormat="1" ht="16.95" customHeight="1" spans="1:11">
      <c r="A21" s="44"/>
      <c r="B21" s="80"/>
      <c r="C21" s="96" t="s">
        <v>790</v>
      </c>
      <c r="D21" s="97"/>
      <c r="E21" s="39" t="s">
        <v>619</v>
      </c>
      <c r="F21" s="80">
        <v>1250</v>
      </c>
      <c r="G21" s="82" t="s">
        <v>723</v>
      </c>
      <c r="H21" s="80">
        <v>1250</v>
      </c>
      <c r="I21" s="42">
        <v>5</v>
      </c>
      <c r="J21" s="42">
        <v>5</v>
      </c>
      <c r="K21" s="39" t="s">
        <v>713</v>
      </c>
    </row>
    <row r="22" s="4" customFormat="1" ht="16.95" customHeight="1" spans="1:11">
      <c r="A22" s="47"/>
      <c r="B22" s="80"/>
      <c r="C22" s="96" t="s">
        <v>791</v>
      </c>
      <c r="D22" s="97"/>
      <c r="E22" s="39" t="s">
        <v>619</v>
      </c>
      <c r="F22" s="80">
        <v>625</v>
      </c>
      <c r="G22" s="82" t="s">
        <v>723</v>
      </c>
      <c r="H22" s="80">
        <v>625</v>
      </c>
      <c r="I22" s="42">
        <v>5</v>
      </c>
      <c r="J22" s="42">
        <v>5</v>
      </c>
      <c r="K22" s="39" t="s">
        <v>713</v>
      </c>
    </row>
    <row r="23" s="4" customFormat="1" ht="16.95" customHeight="1" spans="1:11">
      <c r="A23" s="39" t="s">
        <v>725</v>
      </c>
      <c r="B23" s="49" t="s">
        <v>726</v>
      </c>
      <c r="C23" s="96" t="s">
        <v>778</v>
      </c>
      <c r="D23" s="97"/>
      <c r="E23" s="42" t="s">
        <v>623</v>
      </c>
      <c r="F23" s="42">
        <v>98</v>
      </c>
      <c r="G23" s="46" t="s">
        <v>628</v>
      </c>
      <c r="H23" s="42">
        <v>100</v>
      </c>
      <c r="I23" s="42">
        <v>7</v>
      </c>
      <c r="J23" s="42">
        <v>7</v>
      </c>
      <c r="K23" s="39" t="s">
        <v>713</v>
      </c>
    </row>
    <row r="24" s="4" customFormat="1" ht="16.95" customHeight="1" spans="1:11">
      <c r="A24" s="39"/>
      <c r="B24" s="78"/>
      <c r="C24" s="40" t="s">
        <v>792</v>
      </c>
      <c r="D24" s="41"/>
      <c r="E24" s="42" t="s">
        <v>623</v>
      </c>
      <c r="F24" s="42">
        <v>98</v>
      </c>
      <c r="G24" s="46" t="s">
        <v>628</v>
      </c>
      <c r="H24" s="42">
        <v>100</v>
      </c>
      <c r="I24" s="42">
        <v>7</v>
      </c>
      <c r="J24" s="42">
        <v>7</v>
      </c>
      <c r="K24" s="39" t="s">
        <v>713</v>
      </c>
    </row>
    <row r="25" s="4" customFormat="1" ht="16.95" customHeight="1" spans="1:11">
      <c r="A25" s="39"/>
      <c r="B25" s="79" t="s">
        <v>729</v>
      </c>
      <c r="C25" s="96" t="s">
        <v>793</v>
      </c>
      <c r="D25" s="97"/>
      <c r="E25" s="42" t="s">
        <v>623</v>
      </c>
      <c r="F25" s="42">
        <v>9</v>
      </c>
      <c r="G25" s="46" t="s">
        <v>731</v>
      </c>
      <c r="H25" s="42">
        <v>9</v>
      </c>
      <c r="I25" s="42">
        <v>6</v>
      </c>
      <c r="J25" s="42">
        <v>6</v>
      </c>
      <c r="K25" s="39" t="s">
        <v>713</v>
      </c>
    </row>
    <row r="26" s="4" customFormat="1" ht="16.95" customHeight="1" spans="1:11">
      <c r="A26" s="39" t="s">
        <v>732</v>
      </c>
      <c r="B26" s="49" t="s">
        <v>733</v>
      </c>
      <c r="C26" s="40" t="s">
        <v>734</v>
      </c>
      <c r="D26" s="41"/>
      <c r="E26" s="42" t="s">
        <v>623</v>
      </c>
      <c r="F26" s="42">
        <v>85</v>
      </c>
      <c r="G26" s="46" t="s">
        <v>628</v>
      </c>
      <c r="H26" s="42">
        <v>98</v>
      </c>
      <c r="I26" s="42">
        <v>8</v>
      </c>
      <c r="J26" s="42">
        <v>8</v>
      </c>
      <c r="K26" s="39" t="s">
        <v>713</v>
      </c>
    </row>
    <row r="27" s="4" customFormat="1" ht="16.95" customHeight="1" spans="1:11">
      <c r="A27" s="39"/>
      <c r="B27" s="103"/>
      <c r="C27" s="40" t="s">
        <v>735</v>
      </c>
      <c r="D27" s="41"/>
      <c r="E27" s="42" t="s">
        <v>623</v>
      </c>
      <c r="F27" s="42">
        <v>85</v>
      </c>
      <c r="G27" s="46" t="s">
        <v>628</v>
      </c>
      <c r="H27" s="42">
        <v>98</v>
      </c>
      <c r="I27" s="42">
        <v>7</v>
      </c>
      <c r="J27" s="42">
        <v>7</v>
      </c>
      <c r="K27" s="39" t="s">
        <v>713</v>
      </c>
    </row>
    <row r="28" s="5" customFormat="1" ht="16.95" customHeight="1" spans="1:11">
      <c r="A28" s="37" t="s">
        <v>736</v>
      </c>
      <c r="B28" s="37"/>
      <c r="C28" s="37"/>
      <c r="D28" s="37"/>
      <c r="E28" s="50"/>
      <c r="F28" s="50"/>
      <c r="G28" s="50"/>
      <c r="H28" s="50"/>
      <c r="I28" s="50">
        <f>SUM(I15:I27)</f>
        <v>90</v>
      </c>
      <c r="J28" s="50">
        <f>SUM(J15:J27)</f>
        <v>90</v>
      </c>
      <c r="K28" s="37"/>
    </row>
    <row r="29" s="4" customFormat="1" ht="16.95" customHeight="1" spans="1:11">
      <c r="A29" s="39" t="s">
        <v>737</v>
      </c>
      <c r="B29" s="39"/>
      <c r="C29" s="39"/>
      <c r="D29" s="39"/>
      <c r="E29" s="107" t="s">
        <v>738</v>
      </c>
      <c r="F29" s="107"/>
      <c r="G29" s="107"/>
      <c r="H29" s="107"/>
      <c r="I29" s="107"/>
      <c r="J29" s="107"/>
      <c r="K29" s="107"/>
    </row>
    <row r="30" s="4" customFormat="1" ht="16.95" customHeight="1" spans="1:11">
      <c r="A30" s="37" t="s">
        <v>739</v>
      </c>
      <c r="B30" s="37"/>
      <c r="C30" s="37"/>
      <c r="D30" s="37"/>
      <c r="E30" s="56"/>
      <c r="F30" s="56"/>
      <c r="G30" s="56"/>
      <c r="H30" s="56"/>
      <c r="I30" s="72">
        <f>G7+I28</f>
        <v>100</v>
      </c>
      <c r="J30" s="108">
        <f>J28+I7</f>
        <v>99.6461053649709</v>
      </c>
      <c r="K30" s="37" t="s">
        <v>740</v>
      </c>
    </row>
    <row r="31" s="6" customFormat="1" ht="29" customHeight="1" spans="1:10">
      <c r="A31" s="57" t="s">
        <v>670</v>
      </c>
      <c r="B31" s="58"/>
      <c r="C31" s="58"/>
      <c r="D31" s="58"/>
      <c r="E31" s="58"/>
      <c r="F31" s="58"/>
      <c r="G31" s="58"/>
      <c r="H31" s="58"/>
      <c r="I31" s="58"/>
      <c r="J31" s="74"/>
    </row>
    <row r="32" s="7" customFormat="1" ht="15" customHeight="1" spans="1:10">
      <c r="A32" s="59" t="s">
        <v>671</v>
      </c>
      <c r="B32" s="59"/>
      <c r="C32" s="59"/>
      <c r="D32" s="59"/>
      <c r="E32" s="59"/>
      <c r="F32" s="59"/>
      <c r="G32" s="59"/>
      <c r="H32" s="59"/>
      <c r="I32" s="59"/>
      <c r="J32" s="59"/>
    </row>
    <row r="33" s="7" customFormat="1" ht="15" customHeight="1" spans="1:10">
      <c r="A33" s="59" t="s">
        <v>672</v>
      </c>
      <c r="B33" s="59"/>
      <c r="C33" s="59"/>
      <c r="D33" s="59"/>
      <c r="E33" s="59"/>
      <c r="F33" s="59"/>
      <c r="G33" s="59"/>
      <c r="H33" s="59"/>
      <c r="I33" s="59"/>
      <c r="J33" s="59"/>
    </row>
    <row r="34" s="7" customFormat="1" ht="15" customHeight="1" spans="1:10">
      <c r="A34" s="59" t="s">
        <v>761</v>
      </c>
      <c r="B34" s="59"/>
      <c r="C34" s="59"/>
      <c r="D34" s="59"/>
      <c r="E34" s="59"/>
      <c r="F34" s="59"/>
      <c r="G34" s="59"/>
      <c r="H34" s="59"/>
      <c r="I34" s="59"/>
      <c r="J34" s="59"/>
    </row>
    <row r="35" s="7" customFormat="1" ht="15" customHeight="1" spans="1:10">
      <c r="A35" s="59" t="s">
        <v>762</v>
      </c>
      <c r="B35" s="59"/>
      <c r="C35" s="59"/>
      <c r="D35" s="59"/>
      <c r="E35" s="59"/>
      <c r="F35" s="59"/>
      <c r="G35" s="59"/>
      <c r="H35" s="59"/>
      <c r="I35" s="59"/>
      <c r="J35" s="59"/>
    </row>
    <row r="36" s="7" customFormat="1" ht="15" customHeight="1" spans="1:10">
      <c r="A36" s="59" t="s">
        <v>763</v>
      </c>
      <c r="B36" s="59"/>
      <c r="C36" s="59"/>
      <c r="D36" s="59"/>
      <c r="E36" s="59"/>
      <c r="F36" s="59"/>
      <c r="G36" s="59"/>
      <c r="H36" s="59"/>
      <c r="I36" s="59"/>
      <c r="J36" s="59"/>
    </row>
    <row r="37" s="7" customFormat="1" ht="15" customHeight="1" spans="1:10">
      <c r="A37" s="59" t="s">
        <v>764</v>
      </c>
      <c r="B37" s="59"/>
      <c r="C37" s="59"/>
      <c r="D37" s="59"/>
      <c r="E37" s="59"/>
      <c r="F37" s="59"/>
      <c r="G37" s="59"/>
      <c r="H37" s="59"/>
      <c r="I37" s="59"/>
      <c r="J37" s="59"/>
    </row>
  </sheetData>
  <mergeCells count="54">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D28"/>
    <mergeCell ref="A29:D29"/>
    <mergeCell ref="E29:K29"/>
    <mergeCell ref="A30:D30"/>
    <mergeCell ref="A32:J32"/>
    <mergeCell ref="A33:J33"/>
    <mergeCell ref="A34:J34"/>
    <mergeCell ref="A35:J35"/>
    <mergeCell ref="A36:J36"/>
    <mergeCell ref="A37:J37"/>
    <mergeCell ref="A11:A12"/>
    <mergeCell ref="A15:A22"/>
    <mergeCell ref="A23:A25"/>
    <mergeCell ref="A26:A27"/>
    <mergeCell ref="B16:B17"/>
    <mergeCell ref="B19:B22"/>
    <mergeCell ref="B23:B24"/>
    <mergeCell ref="B26:B2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37"/>
  <sheetViews>
    <sheetView tabSelected="1" zoomScale="115" zoomScaleNormal="115" workbookViewId="0">
      <selection activeCell="J30" sqref="J30"/>
    </sheetView>
  </sheetViews>
  <sheetFormatPr defaultColWidth="10" defaultRowHeight="13.5"/>
  <cols>
    <col min="1" max="1" width="12.3583333333333" style="2" customWidth="1"/>
    <col min="2" max="2" width="16.775" style="2" customWidth="1"/>
    <col min="3" max="3" width="16.225" style="2" customWidth="1"/>
    <col min="4" max="6" width="14.4833333333333" style="2" customWidth="1"/>
    <col min="7" max="7" width="11.1083333333333" style="2" customWidth="1"/>
    <col min="8" max="8" width="12.6666666666667" style="2" customWidth="1"/>
    <col min="9" max="9" width="9.59166666666667" style="2" customWidth="1"/>
    <col min="10" max="10" width="11.6666666666667" style="2" customWidth="1"/>
    <col min="11" max="11" width="19.1083333333333"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17.4" customHeight="1" spans="1:11">
      <c r="A4" s="11" t="s">
        <v>676</v>
      </c>
      <c r="B4" s="12"/>
      <c r="C4" s="13" t="s">
        <v>794</v>
      </c>
      <c r="D4" s="13"/>
      <c r="E4" s="13"/>
      <c r="F4" s="13"/>
      <c r="G4" s="13"/>
      <c r="H4" s="13"/>
      <c r="I4" s="13"/>
      <c r="J4" s="13"/>
      <c r="K4" s="13"/>
    </row>
    <row r="5" s="4" customFormat="1" ht="17.4" customHeight="1" spans="1:11">
      <c r="A5" s="14" t="s">
        <v>678</v>
      </c>
      <c r="B5" s="15"/>
      <c r="C5" s="15" t="s">
        <v>679</v>
      </c>
      <c r="D5" s="15"/>
      <c r="E5" s="15"/>
      <c r="F5" s="16" t="s">
        <v>680</v>
      </c>
      <c r="G5" s="17" t="s">
        <v>498</v>
      </c>
      <c r="H5" s="15"/>
      <c r="I5" s="15"/>
      <c r="J5" s="15"/>
      <c r="K5" s="15"/>
    </row>
    <row r="6" s="4" customFormat="1" ht="15.6" customHeight="1" spans="1:11">
      <c r="A6" s="18" t="s">
        <v>681</v>
      </c>
      <c r="B6" s="15"/>
      <c r="C6" s="15" t="s">
        <v>682</v>
      </c>
      <c r="D6" s="15" t="s">
        <v>683</v>
      </c>
      <c r="E6" s="15" t="s">
        <v>684</v>
      </c>
      <c r="F6" s="15" t="s">
        <v>685</v>
      </c>
      <c r="G6" s="15" t="s">
        <v>686</v>
      </c>
      <c r="H6" s="15" t="s">
        <v>687</v>
      </c>
      <c r="I6" s="62" t="s">
        <v>688</v>
      </c>
      <c r="J6" s="63"/>
      <c r="K6" s="12"/>
    </row>
    <row r="7" s="4" customFormat="1" ht="15.6" customHeight="1" spans="1:11">
      <c r="A7" s="14"/>
      <c r="B7" s="15"/>
      <c r="C7" s="19" t="s">
        <v>689</v>
      </c>
      <c r="D7" s="20">
        <v>1719067.08</v>
      </c>
      <c r="E7" s="20">
        <v>1719067.08</v>
      </c>
      <c r="F7" s="20">
        <v>1091104.16</v>
      </c>
      <c r="G7" s="21">
        <v>10</v>
      </c>
      <c r="H7" s="22">
        <f>F7/E7</f>
        <v>0.634707145924754</v>
      </c>
      <c r="I7" s="64">
        <f>G7*H7</f>
        <v>6.34707145924754</v>
      </c>
      <c r="J7" s="65"/>
      <c r="K7" s="66"/>
    </row>
    <row r="8" s="4" customFormat="1" ht="15.6" customHeight="1" spans="1:11">
      <c r="A8" s="14"/>
      <c r="B8" s="15"/>
      <c r="C8" s="19" t="s">
        <v>690</v>
      </c>
      <c r="D8" s="20">
        <v>1719067.08</v>
      </c>
      <c r="E8" s="20">
        <v>1719067.08</v>
      </c>
      <c r="F8" s="20">
        <v>1091104.16</v>
      </c>
      <c r="G8" s="21"/>
      <c r="H8" s="22">
        <f>F8/E8</f>
        <v>0.634707145924754</v>
      </c>
      <c r="I8" s="64"/>
      <c r="J8" s="65"/>
      <c r="K8" s="66"/>
    </row>
    <row r="9" s="4" customFormat="1" ht="15.6" customHeight="1" spans="1:11">
      <c r="A9" s="14"/>
      <c r="B9" s="15"/>
      <c r="C9" s="19" t="s">
        <v>691</v>
      </c>
      <c r="D9" s="23"/>
      <c r="E9" s="23"/>
      <c r="F9" s="23"/>
      <c r="G9" s="21" t="s">
        <v>682</v>
      </c>
      <c r="H9" s="24" t="s">
        <v>682</v>
      </c>
      <c r="I9" s="67" t="s">
        <v>463</v>
      </c>
      <c r="J9" s="68"/>
      <c r="K9" s="69"/>
    </row>
    <row r="10" s="4" customFormat="1" ht="15.6" customHeight="1" spans="1:11">
      <c r="A10" s="14"/>
      <c r="B10" s="15"/>
      <c r="C10" s="19" t="s">
        <v>692</v>
      </c>
      <c r="D10" s="23"/>
      <c r="E10" s="23"/>
      <c r="F10" s="23"/>
      <c r="G10" s="21" t="s">
        <v>682</v>
      </c>
      <c r="H10" s="24" t="s">
        <v>682</v>
      </c>
      <c r="I10" s="67" t="s">
        <v>463</v>
      </c>
      <c r="J10" s="68"/>
      <c r="K10" s="69"/>
    </row>
    <row r="11" s="4" customFormat="1" ht="15.6" customHeight="1" spans="1:11">
      <c r="A11" s="18" t="s">
        <v>693</v>
      </c>
      <c r="B11" s="15" t="s">
        <v>694</v>
      </c>
      <c r="C11" s="15"/>
      <c r="D11" s="15"/>
      <c r="E11" s="15"/>
      <c r="F11" s="15" t="s">
        <v>695</v>
      </c>
      <c r="G11" s="15"/>
      <c r="H11" s="15"/>
      <c r="I11" s="15"/>
      <c r="J11" s="15"/>
      <c r="K11" s="15"/>
    </row>
    <row r="12" s="4" customFormat="1" ht="48" customHeight="1" spans="1:11">
      <c r="A12" s="14"/>
      <c r="B12" s="25" t="s">
        <v>795</v>
      </c>
      <c r="C12" s="25"/>
      <c r="D12" s="25"/>
      <c r="E12" s="25"/>
      <c r="F12" s="26" t="s">
        <v>796</v>
      </c>
      <c r="G12" s="27"/>
      <c r="H12" s="27"/>
      <c r="I12" s="27"/>
      <c r="J12" s="27"/>
      <c r="K12" s="27"/>
    </row>
    <row r="13" s="5" customFormat="1" ht="15" customHeight="1" spans="1:11">
      <c r="A13" s="28" t="s">
        <v>698</v>
      </c>
      <c r="B13" s="29"/>
      <c r="C13" s="29"/>
      <c r="D13" s="30"/>
      <c r="E13" s="28" t="s">
        <v>699</v>
      </c>
      <c r="F13" s="29"/>
      <c r="G13" s="29"/>
      <c r="H13" s="31" t="s">
        <v>700</v>
      </c>
      <c r="I13" s="37" t="s">
        <v>701</v>
      </c>
      <c r="J13" s="37" t="s">
        <v>702</v>
      </c>
      <c r="K13" s="31" t="s">
        <v>771</v>
      </c>
    </row>
    <row r="14" s="5" customFormat="1" ht="15" customHeight="1" spans="1:11">
      <c r="A14" s="32" t="s">
        <v>704</v>
      </c>
      <c r="B14" s="33" t="s">
        <v>705</v>
      </c>
      <c r="C14" s="34" t="s">
        <v>706</v>
      </c>
      <c r="D14" s="35"/>
      <c r="E14" s="33" t="s">
        <v>707</v>
      </c>
      <c r="F14" s="33" t="s">
        <v>708</v>
      </c>
      <c r="G14" s="36" t="s">
        <v>709</v>
      </c>
      <c r="H14" s="37"/>
      <c r="I14" s="37"/>
      <c r="J14" s="37"/>
      <c r="K14" s="37"/>
    </row>
    <row r="15" s="4" customFormat="1" ht="15.6" customHeight="1" spans="1:11">
      <c r="A15" s="38" t="s">
        <v>710</v>
      </c>
      <c r="B15" s="38" t="s">
        <v>711</v>
      </c>
      <c r="C15" s="40" t="s">
        <v>797</v>
      </c>
      <c r="D15" s="41"/>
      <c r="E15" s="42" t="s">
        <v>619</v>
      </c>
      <c r="F15" s="42">
        <v>100</v>
      </c>
      <c r="G15" s="46" t="s">
        <v>628</v>
      </c>
      <c r="H15" s="42">
        <v>100</v>
      </c>
      <c r="I15" s="42">
        <v>15</v>
      </c>
      <c r="J15" s="42">
        <v>15</v>
      </c>
      <c r="K15" s="39" t="s">
        <v>713</v>
      </c>
    </row>
    <row r="16" s="4" customFormat="1" ht="15.6" customHeight="1" spans="1:11">
      <c r="A16" s="44"/>
      <c r="B16" s="45" t="s">
        <v>714</v>
      </c>
      <c r="C16" s="40" t="s">
        <v>752</v>
      </c>
      <c r="D16" s="41"/>
      <c r="E16" s="42" t="s">
        <v>623</v>
      </c>
      <c r="F16" s="42">
        <v>5</v>
      </c>
      <c r="G16" s="46" t="s">
        <v>628</v>
      </c>
      <c r="H16" s="42">
        <v>5</v>
      </c>
      <c r="I16" s="42">
        <v>10</v>
      </c>
      <c r="J16" s="42">
        <v>10</v>
      </c>
      <c r="K16" s="39" t="s">
        <v>713</v>
      </c>
    </row>
    <row r="17" s="4" customFormat="1" ht="15.6" customHeight="1" spans="1:11">
      <c r="A17" s="44"/>
      <c r="B17" s="77"/>
      <c r="C17" s="40" t="s">
        <v>798</v>
      </c>
      <c r="D17" s="41"/>
      <c r="E17" s="42" t="s">
        <v>619</v>
      </c>
      <c r="F17" s="42">
        <v>100</v>
      </c>
      <c r="G17" s="46" t="s">
        <v>628</v>
      </c>
      <c r="H17" s="42">
        <v>100</v>
      </c>
      <c r="I17" s="42">
        <v>10</v>
      </c>
      <c r="J17" s="42">
        <v>10</v>
      </c>
      <c r="K17" s="39" t="s">
        <v>713</v>
      </c>
    </row>
    <row r="18" s="4" customFormat="1" ht="15.6" customHeight="1" spans="1:11">
      <c r="A18" s="44"/>
      <c r="B18" s="45" t="s">
        <v>717</v>
      </c>
      <c r="C18" s="40" t="s">
        <v>799</v>
      </c>
      <c r="D18" s="41"/>
      <c r="E18" s="42" t="s">
        <v>636</v>
      </c>
      <c r="F18" s="48" t="s">
        <v>637</v>
      </c>
      <c r="G18" s="46" t="s">
        <v>719</v>
      </c>
      <c r="H18" s="42" t="s">
        <v>720</v>
      </c>
      <c r="I18" s="42">
        <v>5</v>
      </c>
      <c r="J18" s="42">
        <v>5</v>
      </c>
      <c r="K18" s="39" t="s">
        <v>713</v>
      </c>
    </row>
    <row r="19" s="4" customFormat="1" ht="15.6" customHeight="1" spans="1:11">
      <c r="A19" s="44"/>
      <c r="B19" s="100" t="s">
        <v>721</v>
      </c>
      <c r="C19" s="40" t="s">
        <v>800</v>
      </c>
      <c r="D19" s="41"/>
      <c r="E19" s="42" t="s">
        <v>619</v>
      </c>
      <c r="F19" s="42">
        <v>650</v>
      </c>
      <c r="G19" s="46" t="s">
        <v>723</v>
      </c>
      <c r="H19" s="42">
        <v>650</v>
      </c>
      <c r="I19" s="42">
        <v>4</v>
      </c>
      <c r="J19" s="42">
        <v>4</v>
      </c>
      <c r="K19" s="39" t="s">
        <v>713</v>
      </c>
    </row>
    <row r="20" s="4" customFormat="1" ht="15.6" customHeight="1" spans="1:11">
      <c r="A20" s="44"/>
      <c r="B20" s="101"/>
      <c r="C20" s="40" t="s">
        <v>801</v>
      </c>
      <c r="D20" s="41"/>
      <c r="E20" s="42" t="s">
        <v>619</v>
      </c>
      <c r="F20" s="42">
        <v>850</v>
      </c>
      <c r="G20" s="46" t="s">
        <v>723</v>
      </c>
      <c r="H20" s="42">
        <v>850</v>
      </c>
      <c r="I20" s="42">
        <v>4</v>
      </c>
      <c r="J20" s="42">
        <v>4</v>
      </c>
      <c r="K20" s="39" t="s">
        <v>713</v>
      </c>
    </row>
    <row r="21" s="4" customFormat="1" ht="15.6" customHeight="1" spans="1:11">
      <c r="A21" s="44"/>
      <c r="B21" s="101"/>
      <c r="C21" s="40" t="s">
        <v>802</v>
      </c>
      <c r="D21" s="41"/>
      <c r="E21" s="42" t="s">
        <v>619</v>
      </c>
      <c r="F21" s="42">
        <v>6000</v>
      </c>
      <c r="G21" s="46" t="s">
        <v>723</v>
      </c>
      <c r="H21" s="42">
        <v>6000</v>
      </c>
      <c r="I21" s="42">
        <v>4</v>
      </c>
      <c r="J21" s="42">
        <v>4</v>
      </c>
      <c r="K21" s="39" t="s">
        <v>713</v>
      </c>
    </row>
    <row r="22" s="4" customFormat="1" ht="15.6" customHeight="1" spans="1:11">
      <c r="A22" s="47"/>
      <c r="B22" s="102"/>
      <c r="C22" s="40" t="s">
        <v>803</v>
      </c>
      <c r="D22" s="41"/>
      <c r="E22" s="42" t="s">
        <v>619</v>
      </c>
      <c r="F22" s="42">
        <v>200</v>
      </c>
      <c r="G22" s="46" t="s">
        <v>723</v>
      </c>
      <c r="H22" s="42">
        <v>200</v>
      </c>
      <c r="I22" s="42">
        <v>4</v>
      </c>
      <c r="J22" s="42">
        <v>4</v>
      </c>
      <c r="K22" s="39" t="s">
        <v>713</v>
      </c>
    </row>
    <row r="23" s="4" customFormat="1" ht="15.6" customHeight="1" spans="1:11">
      <c r="A23" s="39" t="s">
        <v>725</v>
      </c>
      <c r="B23" s="49" t="s">
        <v>726</v>
      </c>
      <c r="C23" s="40" t="s">
        <v>778</v>
      </c>
      <c r="D23" s="41"/>
      <c r="E23" s="42" t="s">
        <v>623</v>
      </c>
      <c r="F23" s="42">
        <v>99</v>
      </c>
      <c r="G23" s="46" t="s">
        <v>628</v>
      </c>
      <c r="H23" s="42">
        <v>100</v>
      </c>
      <c r="I23" s="42">
        <v>7</v>
      </c>
      <c r="J23" s="42">
        <v>7</v>
      </c>
      <c r="K23" s="39" t="s">
        <v>713</v>
      </c>
    </row>
    <row r="24" s="4" customFormat="1" ht="15.6" customHeight="1" spans="1:11">
      <c r="A24" s="39"/>
      <c r="B24" s="78"/>
      <c r="C24" s="40" t="s">
        <v>804</v>
      </c>
      <c r="D24" s="41"/>
      <c r="E24" s="42" t="s">
        <v>623</v>
      </c>
      <c r="F24" s="42">
        <v>95</v>
      </c>
      <c r="G24" s="46" t="s">
        <v>628</v>
      </c>
      <c r="H24" s="42">
        <v>100</v>
      </c>
      <c r="I24" s="42">
        <v>7</v>
      </c>
      <c r="J24" s="42">
        <v>7</v>
      </c>
      <c r="K24" s="39" t="s">
        <v>713</v>
      </c>
    </row>
    <row r="25" s="4" customFormat="1" ht="15.6" customHeight="1" spans="1:11">
      <c r="A25" s="39"/>
      <c r="B25" s="79" t="s">
        <v>805</v>
      </c>
      <c r="C25" s="40" t="s">
        <v>806</v>
      </c>
      <c r="D25" s="41"/>
      <c r="E25" s="42" t="s">
        <v>623</v>
      </c>
      <c r="F25" s="42">
        <v>9</v>
      </c>
      <c r="G25" s="46" t="s">
        <v>731</v>
      </c>
      <c r="H25" s="42">
        <v>9</v>
      </c>
      <c r="I25" s="42">
        <v>7</v>
      </c>
      <c r="J25" s="42">
        <v>7</v>
      </c>
      <c r="K25" s="39" t="s">
        <v>713</v>
      </c>
    </row>
    <row r="26" s="4" customFormat="1" ht="15.6" customHeight="1" spans="1:11">
      <c r="A26" s="39" t="s">
        <v>732</v>
      </c>
      <c r="B26" s="49" t="s">
        <v>733</v>
      </c>
      <c r="C26" s="40" t="s">
        <v>734</v>
      </c>
      <c r="D26" s="41"/>
      <c r="E26" s="42" t="s">
        <v>623</v>
      </c>
      <c r="F26" s="42">
        <v>95</v>
      </c>
      <c r="G26" s="46" t="s">
        <v>628</v>
      </c>
      <c r="H26" s="42">
        <v>100</v>
      </c>
      <c r="I26" s="42">
        <v>7</v>
      </c>
      <c r="J26" s="42">
        <v>7</v>
      </c>
      <c r="K26" s="39" t="s">
        <v>713</v>
      </c>
    </row>
    <row r="27" s="4" customFormat="1" ht="15.6" customHeight="1" spans="1:11">
      <c r="A27" s="39"/>
      <c r="B27" s="103"/>
      <c r="C27" s="40" t="s">
        <v>759</v>
      </c>
      <c r="D27" s="41"/>
      <c r="E27" s="42" t="s">
        <v>623</v>
      </c>
      <c r="F27" s="42">
        <v>95</v>
      </c>
      <c r="G27" s="46" t="s">
        <v>628</v>
      </c>
      <c r="H27" s="42">
        <v>100</v>
      </c>
      <c r="I27" s="42">
        <v>6</v>
      </c>
      <c r="J27" s="42">
        <v>6</v>
      </c>
      <c r="K27" s="39" t="s">
        <v>713</v>
      </c>
    </row>
    <row r="28" s="5" customFormat="1" ht="15.6" customHeight="1" spans="1:11">
      <c r="A28" s="37" t="s">
        <v>736</v>
      </c>
      <c r="B28" s="37"/>
      <c r="C28" s="37"/>
      <c r="D28" s="37"/>
      <c r="E28" s="50"/>
      <c r="F28" s="50"/>
      <c r="G28" s="50"/>
      <c r="H28" s="50"/>
      <c r="I28" s="50">
        <f>SUM(I15:I27)</f>
        <v>90</v>
      </c>
      <c r="J28" s="50">
        <f>SUM(J15:J27)</f>
        <v>90</v>
      </c>
      <c r="K28" s="37"/>
    </row>
    <row r="29" s="4" customFormat="1" ht="15.6" customHeight="1" spans="1:11">
      <c r="A29" s="51" t="s">
        <v>737</v>
      </c>
      <c r="B29" s="52"/>
      <c r="C29" s="52"/>
      <c r="D29" s="53"/>
      <c r="E29" s="54" t="s">
        <v>738</v>
      </c>
      <c r="F29" s="55"/>
      <c r="G29" s="55"/>
      <c r="H29" s="55"/>
      <c r="I29" s="55"/>
      <c r="J29" s="70"/>
      <c r="K29" s="71"/>
    </row>
    <row r="30" s="4" customFormat="1" ht="15.6" customHeight="1" spans="1:11">
      <c r="A30" s="28" t="s">
        <v>739</v>
      </c>
      <c r="B30" s="29"/>
      <c r="C30" s="29"/>
      <c r="D30" s="29"/>
      <c r="E30" s="56"/>
      <c r="F30" s="56"/>
      <c r="G30" s="56"/>
      <c r="H30" s="56"/>
      <c r="I30" s="72">
        <f>G7+I28</f>
        <v>100</v>
      </c>
      <c r="J30" s="104">
        <f>I7+J28</f>
        <v>96.3470714592475</v>
      </c>
      <c r="K30" s="16" t="s">
        <v>740</v>
      </c>
    </row>
    <row r="31" s="6" customFormat="1" ht="29" customHeight="1" spans="1:10">
      <c r="A31" s="57" t="s">
        <v>670</v>
      </c>
      <c r="B31" s="58"/>
      <c r="C31" s="58"/>
      <c r="D31" s="58"/>
      <c r="E31" s="58"/>
      <c r="F31" s="58"/>
      <c r="G31" s="58"/>
      <c r="H31" s="58"/>
      <c r="I31" s="58"/>
      <c r="J31" s="74"/>
    </row>
    <row r="32" s="7" customFormat="1" ht="15" customHeight="1" spans="1:10">
      <c r="A32" s="59" t="s">
        <v>671</v>
      </c>
      <c r="B32" s="59"/>
      <c r="C32" s="59"/>
      <c r="D32" s="59"/>
      <c r="E32" s="59"/>
      <c r="F32" s="59"/>
      <c r="G32" s="59"/>
      <c r="H32" s="59"/>
      <c r="I32" s="59"/>
      <c r="J32" s="59"/>
    </row>
    <row r="33" s="7" customFormat="1" ht="15" customHeight="1" spans="1:10">
      <c r="A33" s="59" t="s">
        <v>672</v>
      </c>
      <c r="B33" s="59"/>
      <c r="C33" s="59"/>
      <c r="D33" s="59"/>
      <c r="E33" s="59"/>
      <c r="F33" s="59"/>
      <c r="G33" s="59"/>
      <c r="H33" s="59"/>
      <c r="I33" s="59"/>
      <c r="J33" s="59"/>
    </row>
    <row r="34" s="7" customFormat="1" ht="15" customHeight="1" spans="1:10">
      <c r="A34" s="59" t="s">
        <v>761</v>
      </c>
      <c r="B34" s="59"/>
      <c r="C34" s="59"/>
      <c r="D34" s="59"/>
      <c r="E34" s="59"/>
      <c r="F34" s="59"/>
      <c r="G34" s="59"/>
      <c r="H34" s="59"/>
      <c r="I34" s="59"/>
      <c r="J34" s="59"/>
    </row>
    <row r="35" s="7" customFormat="1" ht="15" customHeight="1" spans="1:10">
      <c r="A35" s="59" t="s">
        <v>762</v>
      </c>
      <c r="B35" s="59"/>
      <c r="C35" s="59"/>
      <c r="D35" s="59"/>
      <c r="E35" s="59"/>
      <c r="F35" s="59"/>
      <c r="G35" s="59"/>
      <c r="H35" s="59"/>
      <c r="I35" s="59"/>
      <c r="J35" s="59"/>
    </row>
    <row r="36" s="7" customFormat="1" ht="15" customHeight="1" spans="1:10">
      <c r="A36" s="59" t="s">
        <v>763</v>
      </c>
      <c r="B36" s="59"/>
      <c r="C36" s="59"/>
      <c r="D36" s="59"/>
      <c r="E36" s="59"/>
      <c r="F36" s="59"/>
      <c r="G36" s="59"/>
      <c r="H36" s="59"/>
      <c r="I36" s="59"/>
      <c r="J36" s="59"/>
    </row>
    <row r="37" s="7" customFormat="1" ht="15" customHeight="1" spans="1:10">
      <c r="A37" s="59" t="s">
        <v>764</v>
      </c>
      <c r="B37" s="59"/>
      <c r="C37" s="59"/>
      <c r="D37" s="59"/>
      <c r="E37" s="59"/>
      <c r="F37" s="59"/>
      <c r="G37" s="59"/>
      <c r="H37" s="59"/>
      <c r="I37" s="59"/>
      <c r="J37" s="59"/>
    </row>
  </sheetData>
  <mergeCells count="54">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D28"/>
    <mergeCell ref="A29:D29"/>
    <mergeCell ref="E29:K29"/>
    <mergeCell ref="A30:D30"/>
    <mergeCell ref="A32:J32"/>
    <mergeCell ref="A33:J33"/>
    <mergeCell ref="A34:J34"/>
    <mergeCell ref="A35:J35"/>
    <mergeCell ref="A36:J36"/>
    <mergeCell ref="A37:J37"/>
    <mergeCell ref="A11:A12"/>
    <mergeCell ref="A15:A22"/>
    <mergeCell ref="A23:A25"/>
    <mergeCell ref="A26:A27"/>
    <mergeCell ref="B16:B17"/>
    <mergeCell ref="B19:B22"/>
    <mergeCell ref="B23:B24"/>
    <mergeCell ref="B26:B2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M33"/>
  <sheetViews>
    <sheetView workbookViewId="0">
      <pane xSplit="4" ySplit="1" topLeftCell="E2" activePane="bottomRight" state="frozen"/>
      <selection/>
      <selection pane="topRight"/>
      <selection pane="bottomLeft"/>
      <selection pane="bottomRight" activeCell="G15" sqref="G15"/>
    </sheetView>
  </sheetViews>
  <sheetFormatPr defaultColWidth="9" defaultRowHeight="13.5"/>
  <cols>
    <col min="1" max="2" width="3.225" style="261" customWidth="1"/>
    <col min="3" max="3" width="4" style="261" customWidth="1"/>
    <col min="4" max="4" width="36.4416666666667" style="261" customWidth="1"/>
    <col min="5" max="5" width="21.6666666666667" style="261" customWidth="1"/>
    <col min="6" max="6" width="21" style="261" customWidth="1"/>
    <col min="7" max="8" width="18.775" style="261" customWidth="1"/>
    <col min="9" max="9" width="17.8916666666667" style="261" customWidth="1"/>
    <col min="10" max="11" width="18.775" style="261" customWidth="1"/>
    <col min="12" max="12" width="20.6666666666667" style="261" customWidth="1"/>
    <col min="13" max="16384" width="9" style="261"/>
  </cols>
  <sheetData>
    <row r="1" ht="27" spans="1:12">
      <c r="A1" s="293" t="s">
        <v>114</v>
      </c>
      <c r="B1" s="293"/>
      <c r="C1" s="293"/>
      <c r="D1" s="293"/>
      <c r="E1" s="293"/>
      <c r="F1" s="293"/>
      <c r="G1" s="293"/>
      <c r="H1" s="293"/>
      <c r="I1" s="293"/>
      <c r="J1" s="293"/>
      <c r="K1" s="293"/>
      <c r="L1" s="293"/>
    </row>
    <row r="2" ht="14.25" spans="1:12">
      <c r="A2" s="283"/>
      <c r="B2" s="283"/>
      <c r="C2" s="283"/>
      <c r="D2" s="283"/>
      <c r="E2" s="283"/>
      <c r="F2" s="283"/>
      <c r="G2" s="283"/>
      <c r="H2" s="283"/>
      <c r="I2" s="283"/>
      <c r="J2" s="283"/>
      <c r="K2" s="283"/>
      <c r="L2" s="294" t="s">
        <v>115</v>
      </c>
    </row>
    <row r="3" ht="14.25" spans="1:13">
      <c r="A3" s="294" t="s">
        <v>2</v>
      </c>
      <c r="B3" s="283"/>
      <c r="C3" s="283"/>
      <c r="D3" s="283"/>
      <c r="E3" s="283"/>
      <c r="F3" s="283"/>
      <c r="G3" s="283"/>
      <c r="H3" s="283"/>
      <c r="I3" s="283"/>
      <c r="J3" s="283"/>
      <c r="K3" s="283"/>
      <c r="L3" s="294" t="s">
        <v>3</v>
      </c>
      <c r="M3" s="283"/>
    </row>
    <row r="4" spans="1:13">
      <c r="A4" s="306" t="s">
        <v>6</v>
      </c>
      <c r="B4" s="306"/>
      <c r="C4" s="306"/>
      <c r="D4" s="306"/>
      <c r="E4" s="295" t="s">
        <v>97</v>
      </c>
      <c r="F4" s="295" t="s">
        <v>116</v>
      </c>
      <c r="G4" s="295" t="s">
        <v>117</v>
      </c>
      <c r="H4" s="295" t="s">
        <v>118</v>
      </c>
      <c r="I4" s="295"/>
      <c r="J4" s="295" t="s">
        <v>119</v>
      </c>
      <c r="K4" s="295" t="s">
        <v>120</v>
      </c>
      <c r="L4" s="295" t="s">
        <v>121</v>
      </c>
      <c r="M4" s="283"/>
    </row>
    <row r="5" spans="1:13">
      <c r="A5" s="295" t="s">
        <v>122</v>
      </c>
      <c r="B5" s="295"/>
      <c r="C5" s="295"/>
      <c r="D5" s="306" t="s">
        <v>123</v>
      </c>
      <c r="E5" s="295"/>
      <c r="F5" s="295"/>
      <c r="G5" s="295"/>
      <c r="H5" s="295" t="s">
        <v>124</v>
      </c>
      <c r="I5" s="295" t="s">
        <v>125</v>
      </c>
      <c r="J5" s="295"/>
      <c r="K5" s="295"/>
      <c r="L5" s="295"/>
      <c r="M5" s="283"/>
    </row>
    <row r="6" spans="1:13">
      <c r="A6" s="295"/>
      <c r="B6" s="295"/>
      <c r="C6" s="295"/>
      <c r="D6" s="306"/>
      <c r="E6" s="295"/>
      <c r="F6" s="295"/>
      <c r="G6" s="295"/>
      <c r="H6" s="295"/>
      <c r="I6" s="295"/>
      <c r="J6" s="295"/>
      <c r="K6" s="295"/>
      <c r="L6" s="295"/>
      <c r="M6" s="283"/>
    </row>
    <row r="7" spans="1:13">
      <c r="A7" s="295"/>
      <c r="B7" s="295"/>
      <c r="C7" s="295"/>
      <c r="D7" s="306"/>
      <c r="E7" s="295"/>
      <c r="F7" s="295"/>
      <c r="G7" s="295"/>
      <c r="H7" s="295"/>
      <c r="I7" s="295"/>
      <c r="J7" s="295"/>
      <c r="K7" s="295"/>
      <c r="L7" s="295"/>
      <c r="M7" s="283"/>
    </row>
    <row r="8" spans="1:13">
      <c r="A8" s="306" t="s">
        <v>126</v>
      </c>
      <c r="B8" s="306" t="s">
        <v>127</v>
      </c>
      <c r="C8" s="306" t="s">
        <v>128</v>
      </c>
      <c r="D8" s="306" t="s">
        <v>10</v>
      </c>
      <c r="E8" s="295" t="s">
        <v>11</v>
      </c>
      <c r="F8" s="295" t="s">
        <v>12</v>
      </c>
      <c r="G8" s="295" t="s">
        <v>20</v>
      </c>
      <c r="H8" s="295" t="s">
        <v>24</v>
      </c>
      <c r="I8" s="295" t="s">
        <v>28</v>
      </c>
      <c r="J8" s="295" t="s">
        <v>32</v>
      </c>
      <c r="K8" s="295" t="s">
        <v>36</v>
      </c>
      <c r="L8" s="295" t="s">
        <v>40</v>
      </c>
      <c r="M8" s="283"/>
    </row>
    <row r="9" spans="1:13">
      <c r="A9" s="306"/>
      <c r="B9" s="306"/>
      <c r="C9" s="306"/>
      <c r="D9" s="306" t="s">
        <v>129</v>
      </c>
      <c r="E9" s="307">
        <v>31367289.13</v>
      </c>
      <c r="F9" s="307">
        <v>31360186.65</v>
      </c>
      <c r="G9" s="307">
        <v>0</v>
      </c>
      <c r="H9" s="307">
        <v>0</v>
      </c>
      <c r="I9" s="307"/>
      <c r="J9" s="307">
        <v>0</v>
      </c>
      <c r="K9" s="307">
        <v>0</v>
      </c>
      <c r="L9" s="307">
        <v>7102.48</v>
      </c>
      <c r="M9" s="283"/>
    </row>
    <row r="10" spans="1:13">
      <c r="A10" s="308" t="s">
        <v>130</v>
      </c>
      <c r="B10" s="308"/>
      <c r="C10" s="308"/>
      <c r="D10" s="308" t="s">
        <v>131</v>
      </c>
      <c r="E10" s="307">
        <v>22487181.53</v>
      </c>
      <c r="F10" s="307">
        <v>22480079.05</v>
      </c>
      <c r="G10" s="307">
        <v>0</v>
      </c>
      <c r="H10" s="307">
        <v>0</v>
      </c>
      <c r="I10" s="307"/>
      <c r="J10" s="307">
        <v>0</v>
      </c>
      <c r="K10" s="307">
        <v>0</v>
      </c>
      <c r="L10" s="307">
        <v>7102.48</v>
      </c>
      <c r="M10" s="283"/>
    </row>
    <row r="11" spans="1:13">
      <c r="A11" s="308" t="s">
        <v>132</v>
      </c>
      <c r="B11" s="308"/>
      <c r="C11" s="308"/>
      <c r="D11" s="308" t="s">
        <v>133</v>
      </c>
      <c r="E11" s="307">
        <v>22195332.5</v>
      </c>
      <c r="F11" s="307">
        <v>22188230.02</v>
      </c>
      <c r="G11" s="307">
        <v>0</v>
      </c>
      <c r="H11" s="307">
        <v>0</v>
      </c>
      <c r="I11" s="307"/>
      <c r="J11" s="307">
        <v>0</v>
      </c>
      <c r="K11" s="307">
        <v>0</v>
      </c>
      <c r="L11" s="307">
        <v>7102.48</v>
      </c>
      <c r="M11" s="283"/>
    </row>
    <row r="12" spans="1:13">
      <c r="A12" s="308" t="s">
        <v>134</v>
      </c>
      <c r="B12" s="308"/>
      <c r="C12" s="308"/>
      <c r="D12" s="308" t="s">
        <v>135</v>
      </c>
      <c r="E12" s="307">
        <v>3301043.41</v>
      </c>
      <c r="F12" s="307">
        <v>3301043.41</v>
      </c>
      <c r="G12" s="307">
        <v>0</v>
      </c>
      <c r="H12" s="307">
        <v>0</v>
      </c>
      <c r="I12" s="307"/>
      <c r="J12" s="307">
        <v>0</v>
      </c>
      <c r="K12" s="307">
        <v>0</v>
      </c>
      <c r="L12" s="307">
        <v>0</v>
      </c>
      <c r="M12" s="283"/>
    </row>
    <row r="13" spans="1:13">
      <c r="A13" s="308" t="s">
        <v>136</v>
      </c>
      <c r="B13" s="308"/>
      <c r="C13" s="308"/>
      <c r="D13" s="308" t="s">
        <v>137</v>
      </c>
      <c r="E13" s="307">
        <v>18894289.09</v>
      </c>
      <c r="F13" s="307">
        <v>18887186.61</v>
      </c>
      <c r="G13" s="307">
        <v>0</v>
      </c>
      <c r="H13" s="307">
        <v>0</v>
      </c>
      <c r="I13" s="307"/>
      <c r="J13" s="307">
        <v>0</v>
      </c>
      <c r="K13" s="307">
        <v>0</v>
      </c>
      <c r="L13" s="307">
        <v>7102.48</v>
      </c>
      <c r="M13" s="283"/>
    </row>
    <row r="14" spans="1:13">
      <c r="A14" s="308" t="s">
        <v>138</v>
      </c>
      <c r="B14" s="308"/>
      <c r="C14" s="308"/>
      <c r="D14" s="308" t="s">
        <v>139</v>
      </c>
      <c r="E14" s="307">
        <v>24780</v>
      </c>
      <c r="F14" s="307">
        <v>24780</v>
      </c>
      <c r="G14" s="307">
        <v>0</v>
      </c>
      <c r="H14" s="307">
        <v>0</v>
      </c>
      <c r="I14" s="307"/>
      <c r="J14" s="307">
        <v>0</v>
      </c>
      <c r="K14" s="307">
        <v>0</v>
      </c>
      <c r="L14" s="307">
        <v>0</v>
      </c>
      <c r="M14" s="283"/>
    </row>
    <row r="15" spans="1:13">
      <c r="A15" s="308" t="s">
        <v>140</v>
      </c>
      <c r="B15" s="308"/>
      <c r="C15" s="308"/>
      <c r="D15" s="308" t="s">
        <v>141</v>
      </c>
      <c r="E15" s="307">
        <v>24780</v>
      </c>
      <c r="F15" s="307">
        <v>24780</v>
      </c>
      <c r="G15" s="307">
        <v>0</v>
      </c>
      <c r="H15" s="307">
        <v>0</v>
      </c>
      <c r="I15" s="307"/>
      <c r="J15" s="307">
        <v>0</v>
      </c>
      <c r="K15" s="307">
        <v>0</v>
      </c>
      <c r="L15" s="307">
        <v>0</v>
      </c>
      <c r="M15" s="283"/>
    </row>
    <row r="16" spans="1:13">
      <c r="A16" s="308" t="s">
        <v>142</v>
      </c>
      <c r="B16" s="308"/>
      <c r="C16" s="308"/>
      <c r="D16" s="308" t="s">
        <v>143</v>
      </c>
      <c r="E16" s="307">
        <v>267069.03</v>
      </c>
      <c r="F16" s="307">
        <v>267069.03</v>
      </c>
      <c r="G16" s="307">
        <v>0</v>
      </c>
      <c r="H16" s="307">
        <v>0</v>
      </c>
      <c r="I16" s="307"/>
      <c r="J16" s="307">
        <v>0</v>
      </c>
      <c r="K16" s="307">
        <v>0</v>
      </c>
      <c r="L16" s="307">
        <v>0</v>
      </c>
      <c r="M16" s="283"/>
    </row>
    <row r="17" spans="1:13">
      <c r="A17" s="308" t="s">
        <v>144</v>
      </c>
      <c r="B17" s="308"/>
      <c r="C17" s="308"/>
      <c r="D17" s="308" t="s">
        <v>145</v>
      </c>
      <c r="E17" s="307">
        <v>267069.03</v>
      </c>
      <c r="F17" s="307">
        <v>267069.03</v>
      </c>
      <c r="G17" s="307">
        <v>0</v>
      </c>
      <c r="H17" s="307">
        <v>0</v>
      </c>
      <c r="I17" s="307"/>
      <c r="J17" s="307">
        <v>0</v>
      </c>
      <c r="K17" s="307">
        <v>0</v>
      </c>
      <c r="L17" s="307">
        <v>0</v>
      </c>
      <c r="M17" s="283"/>
    </row>
    <row r="18" spans="1:13">
      <c r="A18" s="308" t="s">
        <v>146</v>
      </c>
      <c r="B18" s="308"/>
      <c r="C18" s="308"/>
      <c r="D18" s="308" t="s">
        <v>147</v>
      </c>
      <c r="E18" s="307">
        <v>5700791.95</v>
      </c>
      <c r="F18" s="307">
        <v>5700791.95</v>
      </c>
      <c r="G18" s="307">
        <v>0</v>
      </c>
      <c r="H18" s="307">
        <v>0</v>
      </c>
      <c r="I18" s="307"/>
      <c r="J18" s="307">
        <v>0</v>
      </c>
      <c r="K18" s="307">
        <v>0</v>
      </c>
      <c r="L18" s="307">
        <v>0</v>
      </c>
      <c r="M18" s="283"/>
    </row>
    <row r="19" spans="1:13">
      <c r="A19" s="308" t="s">
        <v>148</v>
      </c>
      <c r="B19" s="308"/>
      <c r="C19" s="308"/>
      <c r="D19" s="308" t="s">
        <v>149</v>
      </c>
      <c r="E19" s="307">
        <v>5137470.55</v>
      </c>
      <c r="F19" s="307">
        <v>5137470.55</v>
      </c>
      <c r="G19" s="307">
        <v>0</v>
      </c>
      <c r="H19" s="307">
        <v>0</v>
      </c>
      <c r="I19" s="307"/>
      <c r="J19" s="307">
        <v>0</v>
      </c>
      <c r="K19" s="307">
        <v>0</v>
      </c>
      <c r="L19" s="307">
        <v>0</v>
      </c>
      <c r="M19" s="283"/>
    </row>
    <row r="20" spans="1:13">
      <c r="A20" s="308" t="s">
        <v>150</v>
      </c>
      <c r="B20" s="308"/>
      <c r="C20" s="308"/>
      <c r="D20" s="308" t="s">
        <v>151</v>
      </c>
      <c r="E20" s="307">
        <v>2229015</v>
      </c>
      <c r="F20" s="307">
        <v>2229015</v>
      </c>
      <c r="G20" s="307">
        <v>0</v>
      </c>
      <c r="H20" s="307">
        <v>0</v>
      </c>
      <c r="I20" s="307"/>
      <c r="J20" s="307">
        <v>0</v>
      </c>
      <c r="K20" s="307">
        <v>0</v>
      </c>
      <c r="L20" s="307">
        <v>0</v>
      </c>
      <c r="M20" s="283"/>
    </row>
    <row r="21" spans="1:13">
      <c r="A21" s="308" t="s">
        <v>152</v>
      </c>
      <c r="B21" s="308"/>
      <c r="C21" s="308"/>
      <c r="D21" s="308" t="s">
        <v>153</v>
      </c>
      <c r="E21" s="307">
        <v>2421646.08</v>
      </c>
      <c r="F21" s="307">
        <v>2421646.08</v>
      </c>
      <c r="G21" s="307">
        <v>0</v>
      </c>
      <c r="H21" s="307">
        <v>0</v>
      </c>
      <c r="I21" s="307"/>
      <c r="J21" s="307">
        <v>0</v>
      </c>
      <c r="K21" s="307">
        <v>0</v>
      </c>
      <c r="L21" s="307">
        <v>0</v>
      </c>
      <c r="M21" s="283"/>
    </row>
    <row r="22" spans="1:13">
      <c r="A22" s="308" t="s">
        <v>154</v>
      </c>
      <c r="B22" s="308"/>
      <c r="C22" s="308"/>
      <c r="D22" s="308" t="s">
        <v>155</v>
      </c>
      <c r="E22" s="307">
        <v>486809.47</v>
      </c>
      <c r="F22" s="307">
        <v>486809.47</v>
      </c>
      <c r="G22" s="307">
        <v>0</v>
      </c>
      <c r="H22" s="307">
        <v>0</v>
      </c>
      <c r="I22" s="307"/>
      <c r="J22" s="307">
        <v>0</v>
      </c>
      <c r="K22" s="307">
        <v>0</v>
      </c>
      <c r="L22" s="307">
        <v>0</v>
      </c>
      <c r="M22" s="283"/>
    </row>
    <row r="23" spans="1:13">
      <c r="A23" s="308" t="s">
        <v>156</v>
      </c>
      <c r="B23" s="308"/>
      <c r="C23" s="308"/>
      <c r="D23" s="308" t="s">
        <v>157</v>
      </c>
      <c r="E23" s="307">
        <v>563321.4</v>
      </c>
      <c r="F23" s="307">
        <v>563321.4</v>
      </c>
      <c r="G23" s="307">
        <v>0</v>
      </c>
      <c r="H23" s="307">
        <v>0</v>
      </c>
      <c r="I23" s="307"/>
      <c r="J23" s="307">
        <v>0</v>
      </c>
      <c r="K23" s="307">
        <v>0</v>
      </c>
      <c r="L23" s="307">
        <v>0</v>
      </c>
      <c r="M23" s="283"/>
    </row>
    <row r="24" spans="1:13">
      <c r="A24" s="308" t="s">
        <v>158</v>
      </c>
      <c r="B24" s="308"/>
      <c r="C24" s="308"/>
      <c r="D24" s="308" t="s">
        <v>159</v>
      </c>
      <c r="E24" s="307">
        <v>563321.4</v>
      </c>
      <c r="F24" s="307">
        <v>563321.4</v>
      </c>
      <c r="G24" s="307">
        <v>0</v>
      </c>
      <c r="H24" s="307">
        <v>0</v>
      </c>
      <c r="I24" s="307"/>
      <c r="J24" s="307">
        <v>0</v>
      </c>
      <c r="K24" s="307">
        <v>0</v>
      </c>
      <c r="L24" s="307">
        <v>0</v>
      </c>
      <c r="M24" s="283"/>
    </row>
    <row r="25" spans="1:13">
      <c r="A25" s="308" t="s">
        <v>160</v>
      </c>
      <c r="B25" s="308"/>
      <c r="C25" s="308"/>
      <c r="D25" s="308" t="s">
        <v>161</v>
      </c>
      <c r="E25" s="307">
        <v>1689994.65</v>
      </c>
      <c r="F25" s="307">
        <v>1689994.65</v>
      </c>
      <c r="G25" s="307">
        <v>0</v>
      </c>
      <c r="H25" s="307">
        <v>0</v>
      </c>
      <c r="I25" s="307"/>
      <c r="J25" s="307">
        <v>0</v>
      </c>
      <c r="K25" s="307">
        <v>0</v>
      </c>
      <c r="L25" s="307">
        <v>0</v>
      </c>
      <c r="M25" s="283"/>
    </row>
    <row r="26" spans="1:13">
      <c r="A26" s="308" t="s">
        <v>162</v>
      </c>
      <c r="B26" s="308"/>
      <c r="C26" s="308"/>
      <c r="D26" s="308" t="s">
        <v>163</v>
      </c>
      <c r="E26" s="307">
        <v>1689994.65</v>
      </c>
      <c r="F26" s="307">
        <v>1689994.65</v>
      </c>
      <c r="G26" s="307">
        <v>0</v>
      </c>
      <c r="H26" s="307">
        <v>0</v>
      </c>
      <c r="I26" s="307"/>
      <c r="J26" s="307">
        <v>0</v>
      </c>
      <c r="K26" s="307">
        <v>0</v>
      </c>
      <c r="L26" s="307">
        <v>0</v>
      </c>
      <c r="M26" s="283"/>
    </row>
    <row r="27" spans="1:13">
      <c r="A27" s="308" t="s">
        <v>164</v>
      </c>
      <c r="B27" s="308"/>
      <c r="C27" s="308"/>
      <c r="D27" s="308" t="s">
        <v>165</v>
      </c>
      <c r="E27" s="307">
        <v>845502.25</v>
      </c>
      <c r="F27" s="307">
        <v>845502.25</v>
      </c>
      <c r="G27" s="307">
        <v>0</v>
      </c>
      <c r="H27" s="307">
        <v>0</v>
      </c>
      <c r="I27" s="307"/>
      <c r="J27" s="307">
        <v>0</v>
      </c>
      <c r="K27" s="307">
        <v>0</v>
      </c>
      <c r="L27" s="307">
        <v>0</v>
      </c>
      <c r="M27" s="283"/>
    </row>
    <row r="28" spans="1:13">
      <c r="A28" s="308" t="s">
        <v>166</v>
      </c>
      <c r="B28" s="308"/>
      <c r="C28" s="308"/>
      <c r="D28" s="308" t="s">
        <v>167</v>
      </c>
      <c r="E28" s="307">
        <v>716460.58</v>
      </c>
      <c r="F28" s="307">
        <v>716460.58</v>
      </c>
      <c r="G28" s="307">
        <v>0</v>
      </c>
      <c r="H28" s="307">
        <v>0</v>
      </c>
      <c r="I28" s="307"/>
      <c r="J28" s="307">
        <v>0</v>
      </c>
      <c r="K28" s="307">
        <v>0</v>
      </c>
      <c r="L28" s="307">
        <v>0</v>
      </c>
      <c r="M28" s="283"/>
    </row>
    <row r="29" spans="1:13">
      <c r="A29" s="308" t="s">
        <v>168</v>
      </c>
      <c r="B29" s="308"/>
      <c r="C29" s="308"/>
      <c r="D29" s="308" t="s">
        <v>169</v>
      </c>
      <c r="E29" s="307">
        <v>128031.82</v>
      </c>
      <c r="F29" s="307">
        <v>128031.82</v>
      </c>
      <c r="G29" s="307">
        <v>0</v>
      </c>
      <c r="H29" s="307">
        <v>0</v>
      </c>
      <c r="I29" s="307"/>
      <c r="J29" s="307">
        <v>0</v>
      </c>
      <c r="K29" s="307">
        <v>0</v>
      </c>
      <c r="L29" s="307">
        <v>0</v>
      </c>
      <c r="M29" s="283"/>
    </row>
    <row r="30" spans="1:13">
      <c r="A30" s="308" t="s">
        <v>170</v>
      </c>
      <c r="B30" s="308"/>
      <c r="C30" s="308"/>
      <c r="D30" s="308" t="s">
        <v>171</v>
      </c>
      <c r="E30" s="307">
        <v>1489321</v>
      </c>
      <c r="F30" s="307">
        <v>1489321</v>
      </c>
      <c r="G30" s="307">
        <v>0</v>
      </c>
      <c r="H30" s="307">
        <v>0</v>
      </c>
      <c r="I30" s="307"/>
      <c r="J30" s="307">
        <v>0</v>
      </c>
      <c r="K30" s="307">
        <v>0</v>
      </c>
      <c r="L30" s="307">
        <v>0</v>
      </c>
      <c r="M30" s="283"/>
    </row>
    <row r="31" spans="1:13">
      <c r="A31" s="308" t="s">
        <v>172</v>
      </c>
      <c r="B31" s="308"/>
      <c r="C31" s="308"/>
      <c r="D31" s="308" t="s">
        <v>173</v>
      </c>
      <c r="E31" s="307">
        <v>1489321</v>
      </c>
      <c r="F31" s="307">
        <v>1489321</v>
      </c>
      <c r="G31" s="307">
        <v>0</v>
      </c>
      <c r="H31" s="307">
        <v>0</v>
      </c>
      <c r="I31" s="307"/>
      <c r="J31" s="307">
        <v>0</v>
      </c>
      <c r="K31" s="307">
        <v>0</v>
      </c>
      <c r="L31" s="307">
        <v>0</v>
      </c>
      <c r="M31" s="283"/>
    </row>
    <row r="32" spans="1:13">
      <c r="A32" s="308" t="s">
        <v>174</v>
      </c>
      <c r="B32" s="308"/>
      <c r="C32" s="308"/>
      <c r="D32" s="308" t="s">
        <v>175</v>
      </c>
      <c r="E32" s="307">
        <v>1489321</v>
      </c>
      <c r="F32" s="307">
        <v>1489321</v>
      </c>
      <c r="G32" s="307">
        <v>0</v>
      </c>
      <c r="H32" s="307">
        <v>0</v>
      </c>
      <c r="I32" s="307"/>
      <c r="J32" s="307">
        <v>0</v>
      </c>
      <c r="K32" s="307">
        <v>0</v>
      </c>
      <c r="L32" s="307">
        <v>0</v>
      </c>
      <c r="M32" s="283"/>
    </row>
    <row r="33" spans="1:13">
      <c r="A33" s="308" t="s">
        <v>176</v>
      </c>
      <c r="B33" s="308"/>
      <c r="C33" s="308"/>
      <c r="D33" s="308"/>
      <c r="E33" s="308"/>
      <c r="F33" s="308"/>
      <c r="G33" s="308"/>
      <c r="H33" s="308"/>
      <c r="I33" s="308"/>
      <c r="J33" s="308"/>
      <c r="K33" s="308"/>
      <c r="L33" s="308"/>
      <c r="M33" s="283"/>
    </row>
  </sheetData>
  <mergeCells count="4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L36"/>
  <sheetViews>
    <sheetView workbookViewId="0">
      <selection activeCell="I8" sqref="I8:K8"/>
    </sheetView>
  </sheetViews>
  <sheetFormatPr defaultColWidth="10" defaultRowHeight="13.5"/>
  <cols>
    <col min="1" max="1" width="12.3583333333333" style="2" customWidth="1"/>
    <col min="2" max="2" width="16.775" style="2" customWidth="1"/>
    <col min="3" max="3" width="16.225" style="2" customWidth="1"/>
    <col min="4" max="6" width="16.4416666666667" style="2" customWidth="1"/>
    <col min="7" max="7" width="11.1083333333333" style="2" customWidth="1"/>
    <col min="8" max="8" width="12.6666666666667" style="2" customWidth="1"/>
    <col min="9" max="9" width="9.59166666666667" style="2" customWidth="1"/>
    <col min="10" max="10" width="11.6666666666667" style="2" customWidth="1"/>
    <col min="11" max="11" width="17.5583333333333"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18" customHeight="1" spans="1:11">
      <c r="A4" s="11" t="s">
        <v>676</v>
      </c>
      <c r="B4" s="12"/>
      <c r="C4" s="84" t="s">
        <v>807</v>
      </c>
      <c r="D4" s="84"/>
      <c r="E4" s="84"/>
      <c r="F4" s="84"/>
      <c r="G4" s="84"/>
      <c r="H4" s="84"/>
      <c r="I4" s="84"/>
      <c r="J4" s="84"/>
      <c r="K4" s="84"/>
    </row>
    <row r="5" s="4" customFormat="1" ht="18" customHeight="1" spans="1:11">
      <c r="A5" s="14" t="s">
        <v>678</v>
      </c>
      <c r="B5" s="15"/>
      <c r="C5" s="15" t="s">
        <v>679</v>
      </c>
      <c r="D5" s="15"/>
      <c r="E5" s="15"/>
      <c r="F5" s="16" t="s">
        <v>680</v>
      </c>
      <c r="G5" s="17" t="s">
        <v>498</v>
      </c>
      <c r="H5" s="15"/>
      <c r="I5" s="15"/>
      <c r="J5" s="15"/>
      <c r="K5" s="15"/>
    </row>
    <row r="6" s="4" customFormat="1" ht="18" customHeight="1" spans="1:11">
      <c r="A6" s="18" t="s">
        <v>681</v>
      </c>
      <c r="B6" s="15"/>
      <c r="C6" s="15" t="s">
        <v>682</v>
      </c>
      <c r="D6" s="15" t="s">
        <v>683</v>
      </c>
      <c r="E6" s="15" t="s">
        <v>684</v>
      </c>
      <c r="F6" s="15" t="s">
        <v>685</v>
      </c>
      <c r="G6" s="15" t="s">
        <v>686</v>
      </c>
      <c r="H6" s="15" t="s">
        <v>687</v>
      </c>
      <c r="I6" s="62" t="s">
        <v>688</v>
      </c>
      <c r="J6" s="63"/>
      <c r="K6" s="12"/>
    </row>
    <row r="7" s="4" customFormat="1" ht="18" customHeight="1" spans="1:12">
      <c r="A7" s="14"/>
      <c r="B7" s="15"/>
      <c r="C7" s="19" t="s">
        <v>689</v>
      </c>
      <c r="D7" s="20">
        <f t="shared" ref="D7:F7" si="0">D8+D9</f>
        <v>134300</v>
      </c>
      <c r="E7" s="20">
        <f t="shared" si="0"/>
        <v>134300</v>
      </c>
      <c r="F7" s="20">
        <f t="shared" si="0"/>
        <v>134300</v>
      </c>
      <c r="G7" s="21">
        <v>10</v>
      </c>
      <c r="H7" s="22">
        <f>F7/E7</f>
        <v>1</v>
      </c>
      <c r="I7" s="64">
        <f>G7*H7</f>
        <v>10</v>
      </c>
      <c r="J7" s="65"/>
      <c r="K7" s="66"/>
      <c r="L7" s="98">
        <f>E7-F7</f>
        <v>0</v>
      </c>
    </row>
    <row r="8" s="4" customFormat="1" ht="18" customHeight="1" spans="1:11">
      <c r="A8" s="14"/>
      <c r="B8" s="15"/>
      <c r="C8" s="19" t="s">
        <v>690</v>
      </c>
      <c r="D8" s="85">
        <v>134300</v>
      </c>
      <c r="E8" s="85">
        <v>134300</v>
      </c>
      <c r="F8" s="85">
        <v>134300</v>
      </c>
      <c r="G8" s="21"/>
      <c r="H8" s="22">
        <f>F8/E8</f>
        <v>1</v>
      </c>
      <c r="I8" s="64"/>
      <c r="J8" s="65"/>
      <c r="K8" s="66"/>
    </row>
    <row r="9" s="4" customFormat="1" ht="18" customHeight="1" spans="1:11">
      <c r="A9" s="14"/>
      <c r="B9" s="15"/>
      <c r="C9" s="19" t="s">
        <v>691</v>
      </c>
      <c r="D9" s="86"/>
      <c r="E9" s="86"/>
      <c r="F9" s="86"/>
      <c r="G9" s="21" t="s">
        <v>682</v>
      </c>
      <c r="H9" s="24" t="s">
        <v>682</v>
      </c>
      <c r="I9" s="67" t="s">
        <v>463</v>
      </c>
      <c r="J9" s="68"/>
      <c r="K9" s="69"/>
    </row>
    <row r="10" s="4" customFormat="1" ht="18" customHeight="1" spans="1:11">
      <c r="A10" s="14"/>
      <c r="B10" s="15"/>
      <c r="C10" s="19" t="s">
        <v>692</v>
      </c>
      <c r="D10" s="86"/>
      <c r="E10" s="86"/>
      <c r="F10" s="86"/>
      <c r="G10" s="21" t="s">
        <v>682</v>
      </c>
      <c r="H10" s="24" t="s">
        <v>682</v>
      </c>
      <c r="I10" s="67" t="s">
        <v>463</v>
      </c>
      <c r="J10" s="68"/>
      <c r="K10" s="69"/>
    </row>
    <row r="11" s="4" customFormat="1" ht="16.8" customHeight="1" spans="1:11">
      <c r="A11" s="18" t="s">
        <v>693</v>
      </c>
      <c r="B11" s="15" t="s">
        <v>694</v>
      </c>
      <c r="C11" s="15"/>
      <c r="D11" s="15"/>
      <c r="E11" s="15"/>
      <c r="F11" s="15" t="s">
        <v>695</v>
      </c>
      <c r="G11" s="15"/>
      <c r="H11" s="15"/>
      <c r="I11" s="15"/>
      <c r="J11" s="15"/>
      <c r="K11" s="15"/>
    </row>
    <row r="12" s="4" customFormat="1" ht="35" customHeight="1" spans="1:11">
      <c r="A12" s="14"/>
      <c r="B12" s="87" t="s">
        <v>808</v>
      </c>
      <c r="C12" s="88"/>
      <c r="D12" s="88"/>
      <c r="E12" s="89"/>
      <c r="F12" s="90" t="s">
        <v>809</v>
      </c>
      <c r="G12" s="91"/>
      <c r="H12" s="91"/>
      <c r="I12" s="91"/>
      <c r="J12" s="91"/>
      <c r="K12" s="99"/>
    </row>
    <row r="13" s="5" customFormat="1" ht="16.8" customHeight="1" spans="1:11">
      <c r="A13" s="28" t="s">
        <v>698</v>
      </c>
      <c r="B13" s="29"/>
      <c r="C13" s="29"/>
      <c r="D13" s="30"/>
      <c r="E13" s="28" t="s">
        <v>699</v>
      </c>
      <c r="F13" s="29"/>
      <c r="G13" s="29"/>
      <c r="H13" s="31" t="s">
        <v>700</v>
      </c>
      <c r="I13" s="37" t="s">
        <v>701</v>
      </c>
      <c r="J13" s="37" t="s">
        <v>702</v>
      </c>
      <c r="K13" s="31" t="s">
        <v>771</v>
      </c>
    </row>
    <row r="14" s="5" customFormat="1" ht="16.8" customHeight="1" spans="1:11">
      <c r="A14" s="32" t="s">
        <v>704</v>
      </c>
      <c r="B14" s="33" t="s">
        <v>705</v>
      </c>
      <c r="C14" s="92" t="s">
        <v>706</v>
      </c>
      <c r="D14" s="93"/>
      <c r="E14" s="33" t="s">
        <v>707</v>
      </c>
      <c r="F14" s="33" t="s">
        <v>708</v>
      </c>
      <c r="G14" s="36" t="s">
        <v>709</v>
      </c>
      <c r="H14" s="37"/>
      <c r="I14" s="37"/>
      <c r="J14" s="37"/>
      <c r="K14" s="37"/>
    </row>
    <row r="15" s="4" customFormat="1" ht="16.8" customHeight="1" spans="1:11">
      <c r="A15" s="38" t="s">
        <v>710</v>
      </c>
      <c r="B15" s="39" t="s">
        <v>711</v>
      </c>
      <c r="C15" s="94" t="s">
        <v>810</v>
      </c>
      <c r="D15" s="94"/>
      <c r="E15" s="39" t="s">
        <v>619</v>
      </c>
      <c r="F15" s="80">
        <v>100</v>
      </c>
      <c r="G15" s="82" t="s">
        <v>628</v>
      </c>
      <c r="H15" s="39">
        <v>100</v>
      </c>
      <c r="I15" s="39">
        <v>12</v>
      </c>
      <c r="J15" s="39">
        <v>12</v>
      </c>
      <c r="K15" s="95" t="s">
        <v>713</v>
      </c>
    </row>
    <row r="16" s="4" customFormat="1" ht="16.8" customHeight="1" spans="1:11">
      <c r="A16" s="44"/>
      <c r="B16" s="39" t="s">
        <v>714</v>
      </c>
      <c r="C16" s="40" t="s">
        <v>811</v>
      </c>
      <c r="D16" s="41"/>
      <c r="E16" s="39" t="s">
        <v>619</v>
      </c>
      <c r="F16" s="80">
        <v>100</v>
      </c>
      <c r="G16" s="82" t="s">
        <v>628</v>
      </c>
      <c r="H16" s="39">
        <v>100</v>
      </c>
      <c r="I16" s="39">
        <v>10</v>
      </c>
      <c r="J16" s="39">
        <v>10</v>
      </c>
      <c r="K16" s="95" t="s">
        <v>713</v>
      </c>
    </row>
    <row r="17" s="4" customFormat="1" ht="16.8" customHeight="1" spans="1:11">
      <c r="A17" s="44"/>
      <c r="B17" s="39"/>
      <c r="C17" s="40" t="s">
        <v>812</v>
      </c>
      <c r="D17" s="41"/>
      <c r="E17" s="39" t="s">
        <v>619</v>
      </c>
      <c r="F17" s="80">
        <v>100</v>
      </c>
      <c r="G17" s="82" t="s">
        <v>628</v>
      </c>
      <c r="H17" s="39">
        <v>100</v>
      </c>
      <c r="I17" s="39">
        <v>10</v>
      </c>
      <c r="J17" s="39">
        <v>10</v>
      </c>
      <c r="K17" s="95" t="s">
        <v>713</v>
      </c>
    </row>
    <row r="18" s="4" customFormat="1" ht="16.8" customHeight="1" spans="1:11">
      <c r="A18" s="44"/>
      <c r="B18" s="39"/>
      <c r="C18" s="94" t="s">
        <v>813</v>
      </c>
      <c r="D18" s="94"/>
      <c r="E18" s="39" t="s">
        <v>623</v>
      </c>
      <c r="F18" s="80">
        <v>30</v>
      </c>
      <c r="G18" s="82" t="s">
        <v>628</v>
      </c>
      <c r="H18" s="39">
        <v>33</v>
      </c>
      <c r="I18" s="39">
        <v>6</v>
      </c>
      <c r="J18" s="39">
        <v>6</v>
      </c>
      <c r="K18" s="95" t="s">
        <v>713</v>
      </c>
    </row>
    <row r="19" s="4" customFormat="1" ht="16.8" customHeight="1" spans="1:11">
      <c r="A19" s="44"/>
      <c r="B19" s="39" t="s">
        <v>717</v>
      </c>
      <c r="C19" s="95" t="s">
        <v>814</v>
      </c>
      <c r="D19" s="95"/>
      <c r="E19" s="39" t="s">
        <v>636</v>
      </c>
      <c r="F19" s="48" t="s">
        <v>637</v>
      </c>
      <c r="G19" s="82" t="s">
        <v>719</v>
      </c>
      <c r="H19" s="39" t="s">
        <v>720</v>
      </c>
      <c r="I19" s="39">
        <v>5</v>
      </c>
      <c r="J19" s="39">
        <v>5</v>
      </c>
      <c r="K19" s="95" t="s">
        <v>713</v>
      </c>
    </row>
    <row r="20" s="4" customFormat="1" ht="16.8" customHeight="1" spans="1:11">
      <c r="A20" s="47"/>
      <c r="B20" s="39"/>
      <c r="C20" s="95" t="s">
        <v>815</v>
      </c>
      <c r="D20" s="95"/>
      <c r="E20" s="39" t="s">
        <v>636</v>
      </c>
      <c r="F20" s="48" t="s">
        <v>637</v>
      </c>
      <c r="G20" s="82" t="s">
        <v>719</v>
      </c>
      <c r="H20" s="39" t="s">
        <v>720</v>
      </c>
      <c r="I20" s="39">
        <v>5</v>
      </c>
      <c r="J20" s="39">
        <v>5</v>
      </c>
      <c r="K20" s="95" t="s">
        <v>713</v>
      </c>
    </row>
    <row r="21" s="4" customFormat="1" ht="16.8" customHeight="1" spans="1:11">
      <c r="A21" s="39" t="s">
        <v>725</v>
      </c>
      <c r="B21" s="80" t="s">
        <v>726</v>
      </c>
      <c r="C21" s="96" t="s">
        <v>816</v>
      </c>
      <c r="D21" s="97"/>
      <c r="E21" s="39" t="s">
        <v>623</v>
      </c>
      <c r="F21" s="80">
        <v>95</v>
      </c>
      <c r="G21" s="82" t="s">
        <v>628</v>
      </c>
      <c r="H21" s="39">
        <v>100</v>
      </c>
      <c r="I21" s="39">
        <v>7</v>
      </c>
      <c r="J21" s="39">
        <v>7</v>
      </c>
      <c r="K21" s="95" t="s">
        <v>713</v>
      </c>
    </row>
    <row r="22" s="4" customFormat="1" ht="16.8" customHeight="1" spans="1:11">
      <c r="A22" s="39"/>
      <c r="B22" s="80"/>
      <c r="C22" s="96" t="s">
        <v>817</v>
      </c>
      <c r="D22" s="97"/>
      <c r="E22" s="39" t="s">
        <v>623</v>
      </c>
      <c r="F22" s="80">
        <v>95</v>
      </c>
      <c r="G22" s="82" t="s">
        <v>628</v>
      </c>
      <c r="H22" s="39">
        <v>100</v>
      </c>
      <c r="I22" s="39">
        <v>7</v>
      </c>
      <c r="J22" s="39">
        <v>7</v>
      </c>
      <c r="K22" s="95" t="s">
        <v>713</v>
      </c>
    </row>
    <row r="23" s="4" customFormat="1" ht="16.8" customHeight="1" spans="1:11">
      <c r="A23" s="39"/>
      <c r="B23" s="80"/>
      <c r="C23" s="81" t="s">
        <v>818</v>
      </c>
      <c r="D23" s="81"/>
      <c r="E23" s="39" t="s">
        <v>623</v>
      </c>
      <c r="F23" s="80">
        <v>95</v>
      </c>
      <c r="G23" s="82" t="s">
        <v>628</v>
      </c>
      <c r="H23" s="39">
        <v>100</v>
      </c>
      <c r="I23" s="39">
        <v>7</v>
      </c>
      <c r="J23" s="39">
        <v>7</v>
      </c>
      <c r="K23" s="95" t="s">
        <v>713</v>
      </c>
    </row>
    <row r="24" s="4" customFormat="1" ht="16.8" customHeight="1" spans="1:11">
      <c r="A24" s="39" t="s">
        <v>732</v>
      </c>
      <c r="B24" s="80" t="s">
        <v>733</v>
      </c>
      <c r="C24" s="81" t="s">
        <v>734</v>
      </c>
      <c r="D24" s="81"/>
      <c r="E24" s="39" t="s">
        <v>623</v>
      </c>
      <c r="F24" s="80">
        <v>90</v>
      </c>
      <c r="G24" s="82" t="s">
        <v>628</v>
      </c>
      <c r="H24" s="39">
        <v>100</v>
      </c>
      <c r="I24" s="39">
        <v>7</v>
      </c>
      <c r="J24" s="39">
        <v>7</v>
      </c>
      <c r="K24" s="95" t="s">
        <v>713</v>
      </c>
    </row>
    <row r="25" s="4" customFormat="1" ht="16.8" customHeight="1" spans="1:11">
      <c r="A25" s="39"/>
      <c r="B25" s="80"/>
      <c r="C25" s="81" t="s">
        <v>735</v>
      </c>
      <c r="D25" s="81"/>
      <c r="E25" s="39" t="s">
        <v>623</v>
      </c>
      <c r="F25" s="80">
        <v>90</v>
      </c>
      <c r="G25" s="82" t="s">
        <v>628</v>
      </c>
      <c r="H25" s="39">
        <v>100</v>
      </c>
      <c r="I25" s="39">
        <v>7</v>
      </c>
      <c r="J25" s="39">
        <v>7</v>
      </c>
      <c r="K25" s="95" t="s">
        <v>713</v>
      </c>
    </row>
    <row r="26" s="4" customFormat="1" ht="16.8" customHeight="1" spans="1:11">
      <c r="A26" s="39"/>
      <c r="B26" s="80"/>
      <c r="C26" s="81" t="s">
        <v>760</v>
      </c>
      <c r="D26" s="81"/>
      <c r="E26" s="39" t="s">
        <v>623</v>
      </c>
      <c r="F26" s="80">
        <v>90</v>
      </c>
      <c r="G26" s="82" t="s">
        <v>628</v>
      </c>
      <c r="H26" s="39">
        <v>98</v>
      </c>
      <c r="I26" s="39">
        <v>7</v>
      </c>
      <c r="J26" s="39">
        <v>7</v>
      </c>
      <c r="K26" s="95" t="s">
        <v>713</v>
      </c>
    </row>
    <row r="27" s="5" customFormat="1" ht="16.8" customHeight="1" spans="1:11">
      <c r="A27" s="37" t="s">
        <v>736</v>
      </c>
      <c r="B27" s="37"/>
      <c r="C27" s="37"/>
      <c r="D27" s="37"/>
      <c r="E27" s="50"/>
      <c r="F27" s="50"/>
      <c r="G27" s="50"/>
      <c r="H27" s="50"/>
      <c r="I27" s="50">
        <f>SUM(I15:I26)</f>
        <v>90</v>
      </c>
      <c r="J27" s="50">
        <f>SUM(J15:J26)</f>
        <v>90</v>
      </c>
      <c r="K27" s="37"/>
    </row>
    <row r="28" s="4" customFormat="1" ht="16.8" customHeight="1" spans="1:11">
      <c r="A28" s="51" t="s">
        <v>737</v>
      </c>
      <c r="B28" s="52"/>
      <c r="C28" s="52"/>
      <c r="D28" s="53"/>
      <c r="E28" s="54" t="s">
        <v>738</v>
      </c>
      <c r="F28" s="55"/>
      <c r="G28" s="55"/>
      <c r="H28" s="55"/>
      <c r="I28" s="55"/>
      <c r="J28" s="55"/>
      <c r="K28" s="71"/>
    </row>
    <row r="29" s="5" customFormat="1" ht="16.8" customHeight="1" spans="1:11">
      <c r="A29" s="28" t="s">
        <v>739</v>
      </c>
      <c r="B29" s="29"/>
      <c r="C29" s="29"/>
      <c r="D29" s="29"/>
      <c r="E29" s="56" t="s">
        <v>682</v>
      </c>
      <c r="F29" s="56" t="s">
        <v>682</v>
      </c>
      <c r="G29" s="56" t="s">
        <v>682</v>
      </c>
      <c r="H29" s="72"/>
      <c r="I29" s="72">
        <f>G7+I27</f>
        <v>100</v>
      </c>
      <c r="J29" s="83">
        <f>I7+J27</f>
        <v>100</v>
      </c>
      <c r="K29" s="16" t="s">
        <v>740</v>
      </c>
    </row>
    <row r="30" s="6" customFormat="1" ht="19" customHeight="1" spans="1:10">
      <c r="A30" s="57" t="s">
        <v>670</v>
      </c>
      <c r="B30" s="58"/>
      <c r="C30" s="58"/>
      <c r="D30" s="58"/>
      <c r="E30" s="58"/>
      <c r="F30" s="58"/>
      <c r="G30" s="58"/>
      <c r="H30" s="58"/>
      <c r="I30" s="58"/>
      <c r="J30" s="74"/>
    </row>
    <row r="31" s="7" customFormat="1" ht="15" customHeight="1" spans="1:10">
      <c r="A31" s="59" t="s">
        <v>671</v>
      </c>
      <c r="B31" s="59"/>
      <c r="C31" s="59"/>
      <c r="D31" s="59"/>
      <c r="E31" s="59"/>
      <c r="F31" s="59"/>
      <c r="G31" s="59"/>
      <c r="H31" s="59"/>
      <c r="I31" s="59"/>
      <c r="J31" s="59"/>
    </row>
    <row r="32" s="7" customFormat="1" ht="15" customHeight="1" spans="1:10">
      <c r="A32" s="59" t="s">
        <v>672</v>
      </c>
      <c r="B32" s="59"/>
      <c r="C32" s="59"/>
      <c r="D32" s="59"/>
      <c r="E32" s="59"/>
      <c r="F32" s="59"/>
      <c r="G32" s="59"/>
      <c r="H32" s="59"/>
      <c r="I32" s="59"/>
      <c r="J32" s="59"/>
    </row>
    <row r="33" s="7" customFormat="1" ht="15" customHeight="1" spans="1:10">
      <c r="A33" s="59" t="s">
        <v>761</v>
      </c>
      <c r="B33" s="59"/>
      <c r="C33" s="59"/>
      <c r="D33" s="59"/>
      <c r="E33" s="59"/>
      <c r="F33" s="59"/>
      <c r="G33" s="59"/>
      <c r="H33" s="59"/>
      <c r="I33" s="59"/>
      <c r="J33" s="59"/>
    </row>
    <row r="34" s="7" customFormat="1" ht="15" customHeight="1" spans="1:10">
      <c r="A34" s="59" t="s">
        <v>762</v>
      </c>
      <c r="B34" s="59"/>
      <c r="C34" s="59"/>
      <c r="D34" s="59"/>
      <c r="E34" s="59"/>
      <c r="F34" s="59"/>
      <c r="G34" s="59"/>
      <c r="H34" s="59"/>
      <c r="I34" s="59"/>
      <c r="J34" s="59"/>
    </row>
    <row r="35" s="7" customFormat="1" ht="15" customHeight="1" spans="1:10">
      <c r="A35" s="59" t="s">
        <v>763</v>
      </c>
      <c r="B35" s="59"/>
      <c r="C35" s="59"/>
      <c r="D35" s="59"/>
      <c r="E35" s="59"/>
      <c r="F35" s="59"/>
      <c r="G35" s="59"/>
      <c r="H35" s="59"/>
      <c r="I35" s="59"/>
      <c r="J35" s="59"/>
    </row>
    <row r="36" s="7" customFormat="1" ht="15" customHeight="1" spans="1:10">
      <c r="A36" s="59" t="s">
        <v>764</v>
      </c>
      <c r="B36" s="59"/>
      <c r="C36" s="59"/>
      <c r="D36" s="59"/>
      <c r="E36" s="59"/>
      <c r="F36" s="59"/>
      <c r="G36" s="59"/>
      <c r="H36" s="59"/>
      <c r="I36" s="59"/>
      <c r="J36" s="59"/>
    </row>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5:A20"/>
    <mergeCell ref="A21:A23"/>
    <mergeCell ref="A24:A26"/>
    <mergeCell ref="B16:B18"/>
    <mergeCell ref="B19:B20"/>
    <mergeCell ref="B21:B23"/>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33"/>
  <sheetViews>
    <sheetView topLeftCell="A2" workbookViewId="0">
      <selection activeCell="M30" sqref="M30"/>
    </sheetView>
  </sheetViews>
  <sheetFormatPr defaultColWidth="10" defaultRowHeight="13.5"/>
  <cols>
    <col min="1" max="1" width="12.3583333333333" style="2" customWidth="1"/>
    <col min="2" max="2" width="16.775" style="2" customWidth="1"/>
    <col min="3" max="3" width="16.225" style="2" customWidth="1"/>
    <col min="4" max="5" width="12.5583333333333" style="2" customWidth="1"/>
    <col min="6" max="6" width="12.4416666666667" style="2" customWidth="1"/>
    <col min="7" max="7" width="11.1083333333333" style="2" customWidth="1"/>
    <col min="8" max="8" width="12.6666666666667" style="2" customWidth="1"/>
    <col min="9" max="9" width="9.59166666666667" style="2" customWidth="1"/>
    <col min="10" max="10" width="13.6666666666667" style="2" customWidth="1"/>
    <col min="11" max="11" width="18.5583333333333"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19" customHeight="1" spans="1:11">
      <c r="A4" s="11" t="s">
        <v>676</v>
      </c>
      <c r="B4" s="12"/>
      <c r="C4" s="13" t="s">
        <v>819</v>
      </c>
      <c r="D4" s="13"/>
      <c r="E4" s="13"/>
      <c r="F4" s="13"/>
      <c r="G4" s="13"/>
      <c r="H4" s="13"/>
      <c r="I4" s="13"/>
      <c r="J4" s="13"/>
      <c r="K4" s="13"/>
    </row>
    <row r="5" s="4" customFormat="1" ht="19" customHeight="1" spans="1:11">
      <c r="A5" s="14" t="s">
        <v>678</v>
      </c>
      <c r="B5" s="15"/>
      <c r="C5" s="15" t="s">
        <v>679</v>
      </c>
      <c r="D5" s="15"/>
      <c r="E5" s="15"/>
      <c r="F5" s="16" t="s">
        <v>680</v>
      </c>
      <c r="G5" s="17" t="s">
        <v>498</v>
      </c>
      <c r="H5" s="15"/>
      <c r="I5" s="15"/>
      <c r="J5" s="15"/>
      <c r="K5" s="15"/>
    </row>
    <row r="6" s="4" customFormat="1" ht="19" customHeight="1" spans="1:11">
      <c r="A6" s="18" t="s">
        <v>681</v>
      </c>
      <c r="B6" s="15"/>
      <c r="C6" s="15" t="s">
        <v>682</v>
      </c>
      <c r="D6" s="15" t="s">
        <v>683</v>
      </c>
      <c r="E6" s="15" t="s">
        <v>684</v>
      </c>
      <c r="F6" s="15" t="s">
        <v>685</v>
      </c>
      <c r="G6" s="15" t="s">
        <v>686</v>
      </c>
      <c r="H6" s="15" t="s">
        <v>687</v>
      </c>
      <c r="I6" s="62" t="s">
        <v>688</v>
      </c>
      <c r="J6" s="63"/>
      <c r="K6" s="12"/>
    </row>
    <row r="7" s="4" customFormat="1" ht="19" customHeight="1" spans="1:11">
      <c r="A7" s="14"/>
      <c r="B7" s="15"/>
      <c r="C7" s="19" t="s">
        <v>689</v>
      </c>
      <c r="D7" s="20">
        <f t="shared" ref="D7:F7" si="0">D8+D9</f>
        <v>273024.61</v>
      </c>
      <c r="E7" s="20">
        <f t="shared" si="0"/>
        <v>273024.61</v>
      </c>
      <c r="F7" s="20">
        <f t="shared" si="0"/>
        <v>273024.61</v>
      </c>
      <c r="G7" s="21">
        <v>10</v>
      </c>
      <c r="H7" s="22">
        <f t="shared" ref="H7:H9" si="1">F7/E7</f>
        <v>1</v>
      </c>
      <c r="I7" s="64">
        <f t="shared" ref="I7:I9" si="2">G7*H7</f>
        <v>10</v>
      </c>
      <c r="J7" s="65"/>
      <c r="K7" s="66"/>
    </row>
    <row r="8" s="4" customFormat="1" ht="19" customHeight="1" spans="1:11">
      <c r="A8" s="14"/>
      <c r="B8" s="15"/>
      <c r="C8" s="19" t="s">
        <v>690</v>
      </c>
      <c r="D8" s="75">
        <v>267069.03</v>
      </c>
      <c r="E8" s="75">
        <v>267069.03</v>
      </c>
      <c r="F8" s="75">
        <v>267069.03</v>
      </c>
      <c r="G8" s="21"/>
      <c r="H8" s="22">
        <f t="shared" si="1"/>
        <v>1</v>
      </c>
      <c r="I8" s="64"/>
      <c r="J8" s="65"/>
      <c r="K8" s="66"/>
    </row>
    <row r="9" s="4" customFormat="1" ht="19" customHeight="1" spans="1:11">
      <c r="A9" s="14"/>
      <c r="B9" s="15"/>
      <c r="C9" s="19" t="s">
        <v>691</v>
      </c>
      <c r="D9" s="76">
        <v>5955.58</v>
      </c>
      <c r="E9" s="76">
        <v>5955.58</v>
      </c>
      <c r="F9" s="76">
        <v>5955.58</v>
      </c>
      <c r="G9" s="21"/>
      <c r="H9" s="22">
        <f t="shared" si="1"/>
        <v>1</v>
      </c>
      <c r="I9" s="64"/>
      <c r="J9" s="65"/>
      <c r="K9" s="66"/>
    </row>
    <row r="10" s="4" customFormat="1" ht="19" customHeight="1" spans="1:11">
      <c r="A10" s="14"/>
      <c r="B10" s="15"/>
      <c r="C10" s="19" t="s">
        <v>692</v>
      </c>
      <c r="D10" s="76"/>
      <c r="E10" s="23"/>
      <c r="F10" s="23"/>
      <c r="G10" s="21" t="s">
        <v>682</v>
      </c>
      <c r="H10" s="24" t="s">
        <v>682</v>
      </c>
      <c r="I10" s="67" t="s">
        <v>463</v>
      </c>
      <c r="J10" s="68"/>
      <c r="K10" s="69"/>
    </row>
    <row r="11" s="4" customFormat="1" ht="19" customHeight="1" spans="1:11">
      <c r="A11" s="18" t="s">
        <v>693</v>
      </c>
      <c r="B11" s="15" t="s">
        <v>694</v>
      </c>
      <c r="C11" s="15"/>
      <c r="D11" s="15"/>
      <c r="E11" s="15"/>
      <c r="F11" s="15" t="s">
        <v>695</v>
      </c>
      <c r="G11" s="15"/>
      <c r="H11" s="15"/>
      <c r="I11" s="15"/>
      <c r="J11" s="15"/>
      <c r="K11" s="15"/>
    </row>
    <row r="12" s="4" customFormat="1" ht="39" customHeight="1" spans="1:11">
      <c r="A12" s="14"/>
      <c r="B12" s="25" t="s">
        <v>820</v>
      </c>
      <c r="C12" s="25"/>
      <c r="D12" s="25"/>
      <c r="E12" s="25"/>
      <c r="F12" s="26" t="s">
        <v>821</v>
      </c>
      <c r="G12" s="27"/>
      <c r="H12" s="27"/>
      <c r="I12" s="27"/>
      <c r="J12" s="27"/>
      <c r="K12" s="27"/>
    </row>
    <row r="13" s="5" customFormat="1" ht="19" customHeight="1" spans="1:11">
      <c r="A13" s="28" t="s">
        <v>698</v>
      </c>
      <c r="B13" s="29"/>
      <c r="C13" s="29"/>
      <c r="D13" s="30"/>
      <c r="E13" s="28" t="s">
        <v>699</v>
      </c>
      <c r="F13" s="29"/>
      <c r="G13" s="29"/>
      <c r="H13" s="31" t="s">
        <v>700</v>
      </c>
      <c r="I13" s="37" t="s">
        <v>701</v>
      </c>
      <c r="J13" s="37" t="s">
        <v>702</v>
      </c>
      <c r="K13" s="31" t="s">
        <v>771</v>
      </c>
    </row>
    <row r="14" s="5" customFormat="1" ht="19" customHeight="1" spans="1:11">
      <c r="A14" s="32" t="s">
        <v>704</v>
      </c>
      <c r="B14" s="33" t="s">
        <v>705</v>
      </c>
      <c r="C14" s="34" t="s">
        <v>706</v>
      </c>
      <c r="D14" s="35"/>
      <c r="E14" s="33" t="s">
        <v>707</v>
      </c>
      <c r="F14" s="33" t="s">
        <v>708</v>
      </c>
      <c r="G14" s="36" t="s">
        <v>709</v>
      </c>
      <c r="H14" s="37"/>
      <c r="I14" s="37"/>
      <c r="J14" s="37"/>
      <c r="K14" s="37"/>
    </row>
    <row r="15" s="4" customFormat="1" ht="21" customHeight="1" spans="1:11">
      <c r="A15" s="38" t="s">
        <v>710</v>
      </c>
      <c r="B15" s="45" t="s">
        <v>714</v>
      </c>
      <c r="C15" s="40" t="s">
        <v>822</v>
      </c>
      <c r="D15" s="41"/>
      <c r="E15" s="42" t="s">
        <v>623</v>
      </c>
      <c r="F15" s="42">
        <v>5</v>
      </c>
      <c r="G15" s="46" t="s">
        <v>628</v>
      </c>
      <c r="H15" s="42">
        <v>5</v>
      </c>
      <c r="I15" s="42">
        <v>15</v>
      </c>
      <c r="J15" s="42">
        <v>15</v>
      </c>
      <c r="K15" s="39" t="s">
        <v>713</v>
      </c>
    </row>
    <row r="16" s="4" customFormat="1" ht="21" customHeight="1" spans="1:11">
      <c r="A16" s="44"/>
      <c r="B16" s="77"/>
      <c r="C16" s="40" t="s">
        <v>823</v>
      </c>
      <c r="D16" s="41"/>
      <c r="E16" s="42" t="s">
        <v>619</v>
      </c>
      <c r="F16" s="42">
        <v>100</v>
      </c>
      <c r="G16" s="46" t="s">
        <v>628</v>
      </c>
      <c r="H16" s="42">
        <v>100</v>
      </c>
      <c r="I16" s="42">
        <v>15</v>
      </c>
      <c r="J16" s="42">
        <v>15</v>
      </c>
      <c r="K16" s="39" t="s">
        <v>713</v>
      </c>
    </row>
    <row r="17" s="4" customFormat="1" ht="21" customHeight="1" spans="1:11">
      <c r="A17" s="44"/>
      <c r="B17" s="45" t="s">
        <v>717</v>
      </c>
      <c r="C17" s="40" t="s">
        <v>824</v>
      </c>
      <c r="D17" s="41"/>
      <c r="E17" s="42" t="s">
        <v>636</v>
      </c>
      <c r="F17" s="48" t="s">
        <v>637</v>
      </c>
      <c r="G17" s="46" t="s">
        <v>719</v>
      </c>
      <c r="H17" s="42" t="s">
        <v>720</v>
      </c>
      <c r="I17" s="42">
        <v>10</v>
      </c>
      <c r="J17" s="42">
        <v>10</v>
      </c>
      <c r="K17" s="39" t="s">
        <v>713</v>
      </c>
    </row>
    <row r="18" s="4" customFormat="1" ht="21" customHeight="1" spans="1:11">
      <c r="A18" s="39" t="s">
        <v>725</v>
      </c>
      <c r="B18" s="49" t="s">
        <v>726</v>
      </c>
      <c r="C18" s="40" t="s">
        <v>778</v>
      </c>
      <c r="D18" s="41"/>
      <c r="E18" s="42" t="s">
        <v>623</v>
      </c>
      <c r="F18" s="42">
        <v>99</v>
      </c>
      <c r="G18" s="46" t="s">
        <v>628</v>
      </c>
      <c r="H18" s="42">
        <v>100</v>
      </c>
      <c r="I18" s="42">
        <v>10</v>
      </c>
      <c r="J18" s="42">
        <v>10</v>
      </c>
      <c r="K18" s="39" t="s">
        <v>713</v>
      </c>
    </row>
    <row r="19" s="4" customFormat="1" ht="21" customHeight="1" spans="1:11">
      <c r="A19" s="39"/>
      <c r="B19" s="78"/>
      <c r="C19" s="40" t="s">
        <v>804</v>
      </c>
      <c r="D19" s="41"/>
      <c r="E19" s="42" t="s">
        <v>623</v>
      </c>
      <c r="F19" s="42">
        <v>95</v>
      </c>
      <c r="G19" s="46" t="s">
        <v>628</v>
      </c>
      <c r="H19" s="42">
        <v>100</v>
      </c>
      <c r="I19" s="42">
        <v>10</v>
      </c>
      <c r="J19" s="42">
        <v>10</v>
      </c>
      <c r="K19" s="39" t="s">
        <v>713</v>
      </c>
    </row>
    <row r="20" s="4" customFormat="1" ht="21" customHeight="1" spans="1:11">
      <c r="A20" s="39"/>
      <c r="B20" s="79" t="s">
        <v>805</v>
      </c>
      <c r="C20" s="40" t="s">
        <v>825</v>
      </c>
      <c r="D20" s="41"/>
      <c r="E20" s="42" t="s">
        <v>623</v>
      </c>
      <c r="F20" s="42" t="s">
        <v>826</v>
      </c>
      <c r="G20" s="43" t="s">
        <v>827</v>
      </c>
      <c r="H20" s="42" t="s">
        <v>828</v>
      </c>
      <c r="I20" s="42">
        <v>10</v>
      </c>
      <c r="J20" s="42">
        <v>10</v>
      </c>
      <c r="K20" s="39" t="s">
        <v>713</v>
      </c>
    </row>
    <row r="21" s="4" customFormat="1" ht="21" customHeight="1" spans="1:11">
      <c r="A21" s="39" t="s">
        <v>732</v>
      </c>
      <c r="B21" s="80" t="s">
        <v>733</v>
      </c>
      <c r="C21" s="81" t="s">
        <v>734</v>
      </c>
      <c r="D21" s="81"/>
      <c r="E21" s="39" t="s">
        <v>623</v>
      </c>
      <c r="F21" s="80">
        <v>90</v>
      </c>
      <c r="G21" s="82" t="s">
        <v>628</v>
      </c>
      <c r="H21" s="39">
        <v>100</v>
      </c>
      <c r="I21" s="39">
        <v>7</v>
      </c>
      <c r="J21" s="39">
        <v>7</v>
      </c>
      <c r="K21" s="39" t="s">
        <v>713</v>
      </c>
    </row>
    <row r="22" s="4" customFormat="1" ht="21" customHeight="1" spans="1:11">
      <c r="A22" s="39"/>
      <c r="B22" s="80"/>
      <c r="C22" s="81" t="s">
        <v>735</v>
      </c>
      <c r="D22" s="81"/>
      <c r="E22" s="39" t="s">
        <v>623</v>
      </c>
      <c r="F22" s="80">
        <v>90</v>
      </c>
      <c r="G22" s="82" t="s">
        <v>628</v>
      </c>
      <c r="H22" s="39">
        <v>100</v>
      </c>
      <c r="I22" s="39">
        <v>7</v>
      </c>
      <c r="J22" s="39">
        <v>7</v>
      </c>
      <c r="K22" s="39" t="s">
        <v>713</v>
      </c>
    </row>
    <row r="23" s="4" customFormat="1" ht="21" customHeight="1" spans="1:11">
      <c r="A23" s="39"/>
      <c r="B23" s="80"/>
      <c r="C23" s="81" t="s">
        <v>760</v>
      </c>
      <c r="D23" s="81"/>
      <c r="E23" s="39" t="s">
        <v>623</v>
      </c>
      <c r="F23" s="80">
        <v>90</v>
      </c>
      <c r="G23" s="82" t="s">
        <v>628</v>
      </c>
      <c r="H23" s="39">
        <v>98</v>
      </c>
      <c r="I23" s="39">
        <v>6</v>
      </c>
      <c r="J23" s="39">
        <v>6</v>
      </c>
      <c r="K23" s="39" t="s">
        <v>713</v>
      </c>
    </row>
    <row r="24" s="5" customFormat="1" ht="16.2" customHeight="1" spans="1:11">
      <c r="A24" s="37" t="s">
        <v>736</v>
      </c>
      <c r="B24" s="37"/>
      <c r="C24" s="37"/>
      <c r="D24" s="37"/>
      <c r="E24" s="50"/>
      <c r="F24" s="50"/>
      <c r="G24" s="50"/>
      <c r="H24" s="50"/>
      <c r="I24" s="50">
        <f>SUM(I15:I23)</f>
        <v>90</v>
      </c>
      <c r="J24" s="50">
        <f>SUM(J15:J23)</f>
        <v>90</v>
      </c>
      <c r="K24" s="37"/>
    </row>
    <row r="25" s="4" customFormat="1" ht="22" customHeight="1" spans="1:11">
      <c r="A25" s="51" t="s">
        <v>737</v>
      </c>
      <c r="B25" s="52"/>
      <c r="C25" s="52"/>
      <c r="D25" s="53"/>
      <c r="E25" s="54" t="s">
        <v>738</v>
      </c>
      <c r="F25" s="55"/>
      <c r="G25" s="55"/>
      <c r="H25" s="55"/>
      <c r="I25" s="55"/>
      <c r="J25" s="55"/>
      <c r="K25" s="71"/>
    </row>
    <row r="26" s="5" customFormat="1" ht="22" customHeight="1" spans="1:11">
      <c r="A26" s="28" t="s">
        <v>739</v>
      </c>
      <c r="B26" s="29"/>
      <c r="C26" s="29"/>
      <c r="D26" s="29"/>
      <c r="E26" s="56" t="s">
        <v>682</v>
      </c>
      <c r="F26" s="56" t="s">
        <v>682</v>
      </c>
      <c r="G26" s="56" t="s">
        <v>682</v>
      </c>
      <c r="H26" s="72"/>
      <c r="I26" s="72">
        <f>I24+G7</f>
        <v>100</v>
      </c>
      <c r="J26" s="83">
        <f>I7+J24</f>
        <v>100</v>
      </c>
      <c r="K26" s="16" t="s">
        <v>740</v>
      </c>
    </row>
    <row r="27" s="6" customFormat="1" ht="29" customHeight="1" spans="1:10">
      <c r="A27" s="57" t="s">
        <v>670</v>
      </c>
      <c r="B27" s="58"/>
      <c r="C27" s="58"/>
      <c r="D27" s="58"/>
      <c r="E27" s="58"/>
      <c r="F27" s="58"/>
      <c r="G27" s="58"/>
      <c r="H27" s="58"/>
      <c r="I27" s="58"/>
      <c r="J27" s="74"/>
    </row>
    <row r="28" s="7" customFormat="1" ht="15" customHeight="1" spans="1:10">
      <c r="A28" s="59" t="s">
        <v>671</v>
      </c>
      <c r="B28" s="59"/>
      <c r="C28" s="59"/>
      <c r="D28" s="59"/>
      <c r="E28" s="59"/>
      <c r="F28" s="59"/>
      <c r="G28" s="59"/>
      <c r="H28" s="59"/>
      <c r="I28" s="59"/>
      <c r="J28" s="59"/>
    </row>
    <row r="29" s="7" customFormat="1" ht="15" customHeight="1" spans="1:10">
      <c r="A29" s="59" t="s">
        <v>672</v>
      </c>
      <c r="B29" s="59"/>
      <c r="C29" s="59"/>
      <c r="D29" s="59"/>
      <c r="E29" s="59"/>
      <c r="F29" s="59"/>
      <c r="G29" s="59"/>
      <c r="H29" s="59"/>
      <c r="I29" s="59"/>
      <c r="J29" s="59"/>
    </row>
    <row r="30" s="7" customFormat="1" ht="15" customHeight="1" spans="1:10">
      <c r="A30" s="59" t="s">
        <v>761</v>
      </c>
      <c r="B30" s="59"/>
      <c r="C30" s="59"/>
      <c r="D30" s="59"/>
      <c r="E30" s="59"/>
      <c r="F30" s="59"/>
      <c r="G30" s="59"/>
      <c r="H30" s="59"/>
      <c r="I30" s="59"/>
      <c r="J30" s="59"/>
    </row>
    <row r="31" s="7" customFormat="1" ht="15" customHeight="1" spans="1:10">
      <c r="A31" s="59" t="s">
        <v>762</v>
      </c>
      <c r="B31" s="59"/>
      <c r="C31" s="59"/>
      <c r="D31" s="59"/>
      <c r="E31" s="59"/>
      <c r="F31" s="59"/>
      <c r="G31" s="59"/>
      <c r="H31" s="59"/>
      <c r="I31" s="59"/>
      <c r="J31" s="59"/>
    </row>
    <row r="32" s="7" customFormat="1" ht="15" customHeight="1" spans="1:10">
      <c r="A32" s="59" t="s">
        <v>763</v>
      </c>
      <c r="B32" s="59"/>
      <c r="C32" s="59"/>
      <c r="D32" s="59"/>
      <c r="E32" s="59"/>
      <c r="F32" s="59"/>
      <c r="G32" s="59"/>
      <c r="H32" s="59"/>
      <c r="I32" s="59"/>
      <c r="J32" s="59"/>
    </row>
    <row r="33" s="7" customFormat="1" ht="15" customHeight="1" spans="1:10">
      <c r="A33" s="59" t="s">
        <v>764</v>
      </c>
      <c r="B33" s="59"/>
      <c r="C33" s="59"/>
      <c r="D33" s="59"/>
      <c r="E33" s="59"/>
      <c r="F33" s="59"/>
      <c r="G33" s="59"/>
      <c r="H33" s="59"/>
      <c r="I33" s="59"/>
      <c r="J33" s="59"/>
    </row>
  </sheetData>
  <mergeCells count="49">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A24:D24"/>
    <mergeCell ref="A25:D25"/>
    <mergeCell ref="E25:K25"/>
    <mergeCell ref="A26:D26"/>
    <mergeCell ref="A28:J28"/>
    <mergeCell ref="A29:J29"/>
    <mergeCell ref="A30:J30"/>
    <mergeCell ref="A31:J31"/>
    <mergeCell ref="A32:J32"/>
    <mergeCell ref="A33:J33"/>
    <mergeCell ref="A11:A12"/>
    <mergeCell ref="A15:A17"/>
    <mergeCell ref="A18:A20"/>
    <mergeCell ref="A21:A23"/>
    <mergeCell ref="B15:B16"/>
    <mergeCell ref="B18:B19"/>
    <mergeCell ref="B21:B23"/>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9"/>
  <sheetViews>
    <sheetView workbookViewId="0">
      <selection activeCell="J22" sqref="J22"/>
    </sheetView>
  </sheetViews>
  <sheetFormatPr defaultColWidth="10" defaultRowHeight="13.5"/>
  <cols>
    <col min="1" max="1" width="12.3583333333333" style="2" customWidth="1"/>
    <col min="2" max="2" width="16.775" style="2" customWidth="1"/>
    <col min="3" max="3" width="16.225" style="2" customWidth="1"/>
    <col min="4" max="5" width="12.5583333333333" style="2" customWidth="1"/>
    <col min="6" max="6" width="12.4416666666667" style="2" customWidth="1"/>
    <col min="7" max="7" width="11.1083333333333" style="2" customWidth="1"/>
    <col min="8" max="8" width="12.6666666666667" style="2" customWidth="1"/>
    <col min="9" max="9" width="9.59166666666667" style="2" customWidth="1"/>
    <col min="10" max="10" width="11.6666666666667" style="2" customWidth="1"/>
    <col min="11" max="11" width="16.8916666666667" style="2" customWidth="1"/>
    <col min="12" max="16384" width="10" style="2"/>
  </cols>
  <sheetData>
    <row r="1" s="1" customFormat="1" spans="1:11">
      <c r="A1" s="8"/>
      <c r="K1" s="60" t="s">
        <v>674</v>
      </c>
    </row>
    <row r="2" s="2" customFormat="1" ht="29" customHeight="1" spans="1:11">
      <c r="A2" s="9" t="s">
        <v>675</v>
      </c>
      <c r="B2" s="9"/>
      <c r="C2" s="9"/>
      <c r="D2" s="9"/>
      <c r="E2" s="9"/>
      <c r="F2" s="9"/>
      <c r="G2" s="9"/>
      <c r="H2" s="9"/>
      <c r="I2" s="9"/>
      <c r="J2" s="9"/>
      <c r="K2" s="9"/>
    </row>
    <row r="3" s="3" customFormat="1" ht="13" customHeight="1" spans="1:10">
      <c r="A3" s="10"/>
      <c r="B3" s="10"/>
      <c r="C3" s="10"/>
      <c r="D3" s="10"/>
      <c r="E3" s="10"/>
      <c r="F3" s="10"/>
      <c r="G3" s="10"/>
      <c r="H3" s="10"/>
      <c r="I3" s="10"/>
      <c r="J3" s="61"/>
    </row>
    <row r="4" s="4" customFormat="1" ht="22.95" customHeight="1" spans="1:11">
      <c r="A4" s="11" t="s">
        <v>676</v>
      </c>
      <c r="B4" s="12"/>
      <c r="C4" s="13" t="s">
        <v>829</v>
      </c>
      <c r="D4" s="13"/>
      <c r="E4" s="13"/>
      <c r="F4" s="13"/>
      <c r="G4" s="13"/>
      <c r="H4" s="13"/>
      <c r="I4" s="13"/>
      <c r="J4" s="13"/>
      <c r="K4" s="13"/>
    </row>
    <row r="5" s="4" customFormat="1" ht="22.95" customHeight="1" spans="1:11">
      <c r="A5" s="14" t="s">
        <v>678</v>
      </c>
      <c r="B5" s="15"/>
      <c r="C5" s="16" t="s">
        <v>830</v>
      </c>
      <c r="D5" s="16"/>
      <c r="E5" s="16"/>
      <c r="F5" s="15" t="s">
        <v>831</v>
      </c>
      <c r="G5" s="17" t="s">
        <v>498</v>
      </c>
      <c r="H5" s="15"/>
      <c r="I5" s="15"/>
      <c r="J5" s="15"/>
      <c r="K5" s="15"/>
    </row>
    <row r="6" s="4" customFormat="1" ht="22.95" customHeight="1" spans="1:11">
      <c r="A6" s="18" t="s">
        <v>681</v>
      </c>
      <c r="B6" s="15"/>
      <c r="C6" s="15" t="s">
        <v>682</v>
      </c>
      <c r="D6" s="15" t="s">
        <v>683</v>
      </c>
      <c r="E6" s="15" t="s">
        <v>684</v>
      </c>
      <c r="F6" s="15" t="s">
        <v>685</v>
      </c>
      <c r="G6" s="15" t="s">
        <v>686</v>
      </c>
      <c r="H6" s="15" t="s">
        <v>687</v>
      </c>
      <c r="I6" s="62" t="s">
        <v>688</v>
      </c>
      <c r="J6" s="63"/>
      <c r="K6" s="12"/>
    </row>
    <row r="7" s="4" customFormat="1" ht="22.95" customHeight="1" spans="1:11">
      <c r="A7" s="14"/>
      <c r="B7" s="15"/>
      <c r="C7" s="19" t="s">
        <v>689</v>
      </c>
      <c r="D7" s="20">
        <f t="shared" ref="D7:F7" si="0">D8+D9</f>
        <v>740805.2</v>
      </c>
      <c r="E7" s="20">
        <f t="shared" si="0"/>
        <v>740805.2</v>
      </c>
      <c r="F7" s="20">
        <f t="shared" si="0"/>
        <v>740805.2</v>
      </c>
      <c r="G7" s="21">
        <v>10</v>
      </c>
      <c r="H7" s="22">
        <f t="shared" ref="H7:H9" si="1">F7/E7</f>
        <v>1</v>
      </c>
      <c r="I7" s="64">
        <f t="shared" ref="I7:I9" si="2">G7*H7</f>
        <v>10</v>
      </c>
      <c r="J7" s="65"/>
      <c r="K7" s="66"/>
    </row>
    <row r="8" s="4" customFormat="1" ht="22.95" customHeight="1" spans="1:11">
      <c r="A8" s="14"/>
      <c r="B8" s="15"/>
      <c r="C8" s="19" t="s">
        <v>690</v>
      </c>
      <c r="D8" s="23">
        <v>563321.4</v>
      </c>
      <c r="E8" s="23">
        <v>563321.4</v>
      </c>
      <c r="F8" s="23">
        <v>563321.4</v>
      </c>
      <c r="G8" s="21"/>
      <c r="H8" s="22">
        <f t="shared" si="1"/>
        <v>1</v>
      </c>
      <c r="I8" s="64"/>
      <c r="J8" s="65"/>
      <c r="K8" s="66"/>
    </row>
    <row r="9" s="4" customFormat="1" ht="22.95" customHeight="1" spans="1:11">
      <c r="A9" s="14"/>
      <c r="B9" s="15"/>
      <c r="C9" s="19" t="s">
        <v>691</v>
      </c>
      <c r="D9" s="23">
        <v>177483.8</v>
      </c>
      <c r="E9" s="23">
        <v>177483.8</v>
      </c>
      <c r="F9" s="23">
        <v>177483.8</v>
      </c>
      <c r="G9" s="21"/>
      <c r="H9" s="22">
        <f t="shared" si="1"/>
        <v>1</v>
      </c>
      <c r="I9" s="64"/>
      <c r="J9" s="65"/>
      <c r="K9" s="66"/>
    </row>
    <row r="10" s="4" customFormat="1" ht="22.95" customHeight="1" spans="1:11">
      <c r="A10" s="14"/>
      <c r="B10" s="15"/>
      <c r="C10" s="19" t="s">
        <v>692</v>
      </c>
      <c r="D10" s="23"/>
      <c r="E10" s="23"/>
      <c r="F10" s="23"/>
      <c r="G10" s="21" t="s">
        <v>682</v>
      </c>
      <c r="H10" s="24" t="s">
        <v>682</v>
      </c>
      <c r="I10" s="67" t="s">
        <v>463</v>
      </c>
      <c r="J10" s="68"/>
      <c r="K10" s="69"/>
    </row>
    <row r="11" s="4" customFormat="1" ht="22.95" customHeight="1" spans="1:11">
      <c r="A11" s="18" t="s">
        <v>693</v>
      </c>
      <c r="B11" s="15" t="s">
        <v>694</v>
      </c>
      <c r="C11" s="15"/>
      <c r="D11" s="15"/>
      <c r="E11" s="15"/>
      <c r="F11" s="15" t="s">
        <v>695</v>
      </c>
      <c r="G11" s="15"/>
      <c r="H11" s="15"/>
      <c r="I11" s="15"/>
      <c r="J11" s="15"/>
      <c r="K11" s="15"/>
    </row>
    <row r="12" s="4" customFormat="1" ht="38.4" customHeight="1" spans="1:11">
      <c r="A12" s="14"/>
      <c r="B12" s="25" t="s">
        <v>832</v>
      </c>
      <c r="C12" s="25"/>
      <c r="D12" s="25"/>
      <c r="E12" s="25"/>
      <c r="F12" s="26" t="s">
        <v>833</v>
      </c>
      <c r="G12" s="27"/>
      <c r="H12" s="27"/>
      <c r="I12" s="27"/>
      <c r="J12" s="27"/>
      <c r="K12" s="27"/>
    </row>
    <row r="13" s="5" customFormat="1" ht="21.6" customHeight="1" spans="1:11">
      <c r="A13" s="28" t="s">
        <v>698</v>
      </c>
      <c r="B13" s="29"/>
      <c r="C13" s="29"/>
      <c r="D13" s="30"/>
      <c r="E13" s="28" t="s">
        <v>699</v>
      </c>
      <c r="F13" s="29"/>
      <c r="G13" s="29"/>
      <c r="H13" s="31" t="s">
        <v>700</v>
      </c>
      <c r="I13" s="37" t="s">
        <v>701</v>
      </c>
      <c r="J13" s="37" t="s">
        <v>702</v>
      </c>
      <c r="K13" s="31" t="s">
        <v>771</v>
      </c>
    </row>
    <row r="14" s="5" customFormat="1" ht="21.6" customHeight="1" spans="1:11">
      <c r="A14" s="32" t="s">
        <v>704</v>
      </c>
      <c r="B14" s="33" t="s">
        <v>705</v>
      </c>
      <c r="C14" s="34" t="s">
        <v>706</v>
      </c>
      <c r="D14" s="35"/>
      <c r="E14" s="33" t="s">
        <v>707</v>
      </c>
      <c r="F14" s="33" t="s">
        <v>708</v>
      </c>
      <c r="G14" s="36" t="s">
        <v>709</v>
      </c>
      <c r="H14" s="37"/>
      <c r="I14" s="37"/>
      <c r="J14" s="37"/>
      <c r="K14" s="37"/>
    </row>
    <row r="15" s="4" customFormat="1" ht="22.2" customHeight="1" spans="1:11">
      <c r="A15" s="38" t="s">
        <v>710</v>
      </c>
      <c r="B15" s="39" t="s">
        <v>711</v>
      </c>
      <c r="C15" s="40" t="s">
        <v>834</v>
      </c>
      <c r="D15" s="41"/>
      <c r="E15" s="42" t="s">
        <v>619</v>
      </c>
      <c r="F15" s="42" t="s">
        <v>835</v>
      </c>
      <c r="G15" s="43" t="s">
        <v>827</v>
      </c>
      <c r="H15" s="42" t="s">
        <v>836</v>
      </c>
      <c r="I15" s="42">
        <v>17</v>
      </c>
      <c r="J15" s="42">
        <v>17</v>
      </c>
      <c r="K15" s="39" t="s">
        <v>713</v>
      </c>
    </row>
    <row r="16" s="4" customFormat="1" ht="22.2" customHeight="1" spans="1:11">
      <c r="A16" s="44"/>
      <c r="B16" s="45" t="s">
        <v>714</v>
      </c>
      <c r="C16" s="40" t="s">
        <v>837</v>
      </c>
      <c r="D16" s="41"/>
      <c r="E16" s="42" t="s">
        <v>619</v>
      </c>
      <c r="F16" s="42">
        <v>100</v>
      </c>
      <c r="G16" s="46" t="s">
        <v>628</v>
      </c>
      <c r="H16" s="42">
        <v>100</v>
      </c>
      <c r="I16" s="42">
        <v>17</v>
      </c>
      <c r="J16" s="42">
        <v>17</v>
      </c>
      <c r="K16" s="39" t="s">
        <v>713</v>
      </c>
    </row>
    <row r="17" s="4" customFormat="1" ht="22.2" customHeight="1" spans="1:11">
      <c r="A17" s="47"/>
      <c r="B17" s="45" t="s">
        <v>717</v>
      </c>
      <c r="C17" s="40" t="s">
        <v>838</v>
      </c>
      <c r="D17" s="41"/>
      <c r="E17" s="42" t="s">
        <v>636</v>
      </c>
      <c r="F17" s="48" t="s">
        <v>637</v>
      </c>
      <c r="G17" s="46" t="s">
        <v>719</v>
      </c>
      <c r="H17" s="42" t="s">
        <v>720</v>
      </c>
      <c r="I17" s="42">
        <v>16</v>
      </c>
      <c r="J17" s="42">
        <v>16</v>
      </c>
      <c r="K17" s="39" t="s">
        <v>713</v>
      </c>
    </row>
    <row r="18" s="4" customFormat="1" ht="22.2" customHeight="1" spans="1:11">
      <c r="A18" s="39" t="s">
        <v>725</v>
      </c>
      <c r="B18" s="49" t="s">
        <v>726</v>
      </c>
      <c r="C18" s="40" t="s">
        <v>839</v>
      </c>
      <c r="D18" s="41"/>
      <c r="E18" s="42" t="s">
        <v>623</v>
      </c>
      <c r="F18" s="42">
        <v>100</v>
      </c>
      <c r="G18" s="46" t="s">
        <v>628</v>
      </c>
      <c r="H18" s="42">
        <v>100</v>
      </c>
      <c r="I18" s="42">
        <v>20</v>
      </c>
      <c r="J18" s="42">
        <v>20</v>
      </c>
      <c r="K18" s="39" t="s">
        <v>713</v>
      </c>
    </row>
    <row r="19" s="4" customFormat="1" ht="29.4" customHeight="1" spans="1:11">
      <c r="A19" s="39" t="s">
        <v>732</v>
      </c>
      <c r="B19" s="49" t="s">
        <v>733</v>
      </c>
      <c r="C19" s="40" t="s">
        <v>840</v>
      </c>
      <c r="D19" s="41"/>
      <c r="E19" s="42" t="s">
        <v>623</v>
      </c>
      <c r="F19" s="42">
        <v>100</v>
      </c>
      <c r="G19" s="46" t="s">
        <v>628</v>
      </c>
      <c r="H19" s="42">
        <v>100</v>
      </c>
      <c r="I19" s="42">
        <v>20</v>
      </c>
      <c r="J19" s="42">
        <v>20</v>
      </c>
      <c r="K19" s="39" t="s">
        <v>713</v>
      </c>
    </row>
    <row r="20" s="5" customFormat="1" ht="22.2" customHeight="1" spans="1:11">
      <c r="A20" s="37" t="s">
        <v>736</v>
      </c>
      <c r="B20" s="37"/>
      <c r="C20" s="37"/>
      <c r="D20" s="37"/>
      <c r="E20" s="50"/>
      <c r="F20" s="50"/>
      <c r="G20" s="50"/>
      <c r="H20" s="50"/>
      <c r="I20" s="50">
        <f>SUM(I15:I19)</f>
        <v>90</v>
      </c>
      <c r="J20" s="50">
        <f>SUM(J15:J19)</f>
        <v>90</v>
      </c>
      <c r="K20" s="37"/>
    </row>
    <row r="21" s="4" customFormat="1" ht="22.2" customHeight="1" spans="1:11">
      <c r="A21" s="51" t="s">
        <v>737</v>
      </c>
      <c r="B21" s="52"/>
      <c r="C21" s="52"/>
      <c r="D21" s="53"/>
      <c r="E21" s="54" t="s">
        <v>738</v>
      </c>
      <c r="F21" s="55"/>
      <c r="G21" s="55"/>
      <c r="H21" s="55"/>
      <c r="I21" s="55"/>
      <c r="J21" s="70"/>
      <c r="K21" s="71"/>
    </row>
    <row r="22" s="4" customFormat="1" ht="22.2" customHeight="1" spans="1:11">
      <c r="A22" s="28" t="s">
        <v>739</v>
      </c>
      <c r="B22" s="29"/>
      <c r="C22" s="29"/>
      <c r="D22" s="29"/>
      <c r="E22" s="56"/>
      <c r="F22" s="56"/>
      <c r="G22" s="56"/>
      <c r="H22" s="56"/>
      <c r="I22" s="72">
        <f>G7+I20</f>
        <v>100</v>
      </c>
      <c r="J22" s="73">
        <f>I7+J20</f>
        <v>100</v>
      </c>
      <c r="K22" s="16" t="s">
        <v>740</v>
      </c>
    </row>
    <row r="23" s="6" customFormat="1" ht="21" customHeight="1" spans="1:10">
      <c r="A23" s="57" t="s">
        <v>670</v>
      </c>
      <c r="B23" s="58"/>
      <c r="C23" s="58"/>
      <c r="D23" s="58"/>
      <c r="E23" s="58"/>
      <c r="F23" s="58"/>
      <c r="G23" s="58"/>
      <c r="H23" s="58"/>
      <c r="I23" s="58"/>
      <c r="J23" s="74"/>
    </row>
    <row r="24" s="7" customFormat="1" ht="15" customHeight="1" spans="1:10">
      <c r="A24" s="59" t="s">
        <v>671</v>
      </c>
      <c r="B24" s="59"/>
      <c r="C24" s="59"/>
      <c r="D24" s="59"/>
      <c r="E24" s="59"/>
      <c r="F24" s="59"/>
      <c r="G24" s="59"/>
      <c r="H24" s="59"/>
      <c r="I24" s="59"/>
      <c r="J24" s="59"/>
    </row>
    <row r="25" s="7" customFormat="1" ht="15" customHeight="1" spans="1:10">
      <c r="A25" s="59" t="s">
        <v>672</v>
      </c>
      <c r="B25" s="59"/>
      <c r="C25" s="59"/>
      <c r="D25" s="59"/>
      <c r="E25" s="59"/>
      <c r="F25" s="59"/>
      <c r="G25" s="59"/>
      <c r="H25" s="59"/>
      <c r="I25" s="59"/>
      <c r="J25" s="59"/>
    </row>
    <row r="26" s="7" customFormat="1" ht="15" customHeight="1" spans="1:10">
      <c r="A26" s="59" t="s">
        <v>761</v>
      </c>
      <c r="B26" s="59"/>
      <c r="C26" s="59"/>
      <c r="D26" s="59"/>
      <c r="E26" s="59"/>
      <c r="F26" s="59"/>
      <c r="G26" s="59"/>
      <c r="H26" s="59"/>
      <c r="I26" s="59"/>
      <c r="J26" s="59"/>
    </row>
    <row r="27" s="7" customFormat="1" ht="15" customHeight="1" spans="1:10">
      <c r="A27" s="59" t="s">
        <v>762</v>
      </c>
      <c r="B27" s="59"/>
      <c r="C27" s="59"/>
      <c r="D27" s="59"/>
      <c r="E27" s="59"/>
      <c r="F27" s="59"/>
      <c r="G27" s="59"/>
      <c r="H27" s="59"/>
      <c r="I27" s="59"/>
      <c r="J27" s="59"/>
    </row>
    <row r="28" s="7" customFormat="1" ht="15" customHeight="1" spans="1:10">
      <c r="A28" s="59" t="s">
        <v>763</v>
      </c>
      <c r="B28" s="59"/>
      <c r="C28" s="59"/>
      <c r="D28" s="59"/>
      <c r="E28" s="59"/>
      <c r="F28" s="59"/>
      <c r="G28" s="59"/>
      <c r="H28" s="59"/>
      <c r="I28" s="59"/>
      <c r="J28" s="59"/>
    </row>
    <row r="29" s="7" customFormat="1" ht="15" customHeight="1" spans="1:10">
      <c r="A29" s="59" t="s">
        <v>764</v>
      </c>
      <c r="B29" s="59"/>
      <c r="C29" s="59"/>
      <c r="D29" s="59"/>
      <c r="E29" s="59"/>
      <c r="F29" s="59"/>
      <c r="G29" s="59"/>
      <c r="H29" s="59"/>
      <c r="I29" s="59"/>
      <c r="J29" s="59"/>
    </row>
  </sheetData>
  <mergeCells count="40">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A20:D20"/>
    <mergeCell ref="A21:D21"/>
    <mergeCell ref="E21:K21"/>
    <mergeCell ref="A22:D22"/>
    <mergeCell ref="A24:J24"/>
    <mergeCell ref="A25:J25"/>
    <mergeCell ref="A26:J26"/>
    <mergeCell ref="A27:J27"/>
    <mergeCell ref="A28:J28"/>
    <mergeCell ref="A29:J29"/>
    <mergeCell ref="A11:A12"/>
    <mergeCell ref="A15:A1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191"/>
  <sheetViews>
    <sheetView workbookViewId="0">
      <selection activeCell="A30" sqref="A30:J30"/>
    </sheetView>
  </sheetViews>
  <sheetFormatPr defaultColWidth="9" defaultRowHeight="13.5"/>
  <sheetData>
    <row r="1" spans="1:10">
      <c r="A1" t="s">
        <v>841</v>
      </c>
      <c r="B1" t="s">
        <v>842</v>
      </c>
      <c r="C1" t="s">
        <v>843</v>
      </c>
      <c r="D1" t="s">
        <v>844</v>
      </c>
      <c r="E1" t="s">
        <v>845</v>
      </c>
      <c r="F1" t="s">
        <v>846</v>
      </c>
      <c r="G1" t="s">
        <v>847</v>
      </c>
      <c r="H1" t="s">
        <v>848</v>
      </c>
      <c r="I1" t="s">
        <v>849</v>
      </c>
      <c r="J1" t="s">
        <v>850</v>
      </c>
    </row>
    <row r="2" spans="1:10">
      <c r="A2" t="s">
        <v>851</v>
      </c>
      <c r="B2" t="s">
        <v>852</v>
      </c>
      <c r="C2" t="s">
        <v>853</v>
      </c>
      <c r="D2" t="s">
        <v>854</v>
      </c>
      <c r="E2" t="s">
        <v>855</v>
      </c>
      <c r="F2" t="s">
        <v>856</v>
      </c>
      <c r="G2" t="s">
        <v>857</v>
      </c>
      <c r="H2" t="s">
        <v>858</v>
      </c>
      <c r="I2" t="s">
        <v>859</v>
      </c>
      <c r="J2" t="s">
        <v>860</v>
      </c>
    </row>
    <row r="3" spans="1:10">
      <c r="A3" t="s">
        <v>861</v>
      </c>
      <c r="B3" t="s">
        <v>862</v>
      </c>
      <c r="C3" t="s">
        <v>863</v>
      </c>
      <c r="D3" t="s">
        <v>864</v>
      </c>
      <c r="E3" t="s">
        <v>865</v>
      </c>
      <c r="F3" t="s">
        <v>866</v>
      </c>
      <c r="G3" t="s">
        <v>867</v>
      </c>
      <c r="H3" t="s">
        <v>868</v>
      </c>
      <c r="I3" t="s">
        <v>869</v>
      </c>
      <c r="J3" t="s">
        <v>870</v>
      </c>
    </row>
    <row r="4" spans="1:10">
      <c r="A4" t="s">
        <v>871</v>
      </c>
      <c r="B4" t="s">
        <v>872</v>
      </c>
      <c r="D4" t="s">
        <v>873</v>
      </c>
      <c r="E4" t="s">
        <v>874</v>
      </c>
      <c r="F4" t="s">
        <v>875</v>
      </c>
      <c r="G4" t="s">
        <v>876</v>
      </c>
      <c r="H4" t="s">
        <v>877</v>
      </c>
      <c r="I4" t="s">
        <v>878</v>
      </c>
      <c r="J4" t="s">
        <v>879</v>
      </c>
    </row>
    <row r="5" spans="1:10">
      <c r="A5" t="s">
        <v>880</v>
      </c>
      <c r="B5" t="s">
        <v>881</v>
      </c>
      <c r="D5" t="s">
        <v>882</v>
      </c>
      <c r="E5" t="s">
        <v>883</v>
      </c>
      <c r="F5" t="s">
        <v>884</v>
      </c>
      <c r="G5" t="s">
        <v>885</v>
      </c>
      <c r="H5" t="s">
        <v>886</v>
      </c>
      <c r="I5" t="s">
        <v>887</v>
      </c>
      <c r="J5" t="s">
        <v>888</v>
      </c>
    </row>
    <row r="6" spans="1:10">
      <c r="A6" t="s">
        <v>889</v>
      </c>
      <c r="B6" t="s">
        <v>890</v>
      </c>
      <c r="D6" t="s">
        <v>891</v>
      </c>
      <c r="E6" t="s">
        <v>892</v>
      </c>
      <c r="F6" t="s">
        <v>893</v>
      </c>
      <c r="G6" t="s">
        <v>894</v>
      </c>
      <c r="H6" t="s">
        <v>895</v>
      </c>
      <c r="I6" t="s">
        <v>896</v>
      </c>
      <c r="J6" t="s">
        <v>897</v>
      </c>
    </row>
    <row r="7" spans="1:9">
      <c r="A7" t="s">
        <v>898</v>
      </c>
      <c r="B7" t="s">
        <v>899</v>
      </c>
      <c r="D7" t="s">
        <v>900</v>
      </c>
      <c r="E7" t="s">
        <v>901</v>
      </c>
      <c r="F7" t="s">
        <v>902</v>
      </c>
      <c r="G7" t="s">
        <v>903</v>
      </c>
      <c r="H7" t="s">
        <v>904</v>
      </c>
      <c r="I7" t="s">
        <v>905</v>
      </c>
    </row>
    <row r="8" spans="1:9">
      <c r="A8" t="s">
        <v>906</v>
      </c>
      <c r="B8" t="s">
        <v>907</v>
      </c>
      <c r="D8" t="s">
        <v>908</v>
      </c>
      <c r="F8" t="s">
        <v>909</v>
      </c>
      <c r="H8" t="s">
        <v>910</v>
      </c>
      <c r="I8" t="s">
        <v>911</v>
      </c>
    </row>
    <row r="9" spans="1:9">
      <c r="A9" t="s">
        <v>912</v>
      </c>
      <c r="B9" t="s">
        <v>913</v>
      </c>
      <c r="D9" t="s">
        <v>897</v>
      </c>
      <c r="F9" t="s">
        <v>914</v>
      </c>
      <c r="H9" t="s">
        <v>915</v>
      </c>
      <c r="I9" t="s">
        <v>916</v>
      </c>
    </row>
    <row r="10" spans="2:9">
      <c r="B10" t="s">
        <v>917</v>
      </c>
      <c r="H10" t="s">
        <v>918</v>
      </c>
      <c r="I10" t="s">
        <v>919</v>
      </c>
    </row>
    <row r="11" spans="2:9">
      <c r="B11" t="s">
        <v>920</v>
      </c>
      <c r="H11" t="s">
        <v>921</v>
      </c>
      <c r="I11" t="s">
        <v>922</v>
      </c>
    </row>
    <row r="12" spans="8:9">
      <c r="H12" t="s">
        <v>923</v>
      </c>
      <c r="I12" t="s">
        <v>924</v>
      </c>
    </row>
    <row r="13" spans="8:9">
      <c r="H13" t="s">
        <v>925</v>
      </c>
      <c r="I13" t="s">
        <v>926</v>
      </c>
    </row>
    <row r="14" spans="8:9">
      <c r="H14" t="s">
        <v>927</v>
      </c>
      <c r="I14" t="s">
        <v>928</v>
      </c>
    </row>
    <row r="15" spans="8:9">
      <c r="H15" t="s">
        <v>929</v>
      </c>
      <c r="I15" t="s">
        <v>930</v>
      </c>
    </row>
    <row r="16" spans="8:9">
      <c r="H16" t="s">
        <v>931</v>
      </c>
      <c r="I16" t="s">
        <v>932</v>
      </c>
    </row>
    <row r="17" spans="8:9">
      <c r="H17" t="s">
        <v>933</v>
      </c>
      <c r="I17" t="s">
        <v>934</v>
      </c>
    </row>
    <row r="18" spans="8:9">
      <c r="H18" t="s">
        <v>935</v>
      </c>
      <c r="I18" t="s">
        <v>936</v>
      </c>
    </row>
    <row r="19" spans="8:9">
      <c r="H19" t="s">
        <v>937</v>
      </c>
      <c r="I19" t="s">
        <v>938</v>
      </c>
    </row>
    <row r="20" spans="8:9">
      <c r="H20" t="s">
        <v>939</v>
      </c>
      <c r="I20" t="s">
        <v>940</v>
      </c>
    </row>
    <row r="21" spans="8:9">
      <c r="H21" t="s">
        <v>941</v>
      </c>
      <c r="I21" t="s">
        <v>942</v>
      </c>
    </row>
    <row r="22" spans="8:9">
      <c r="H22" t="s">
        <v>943</v>
      </c>
      <c r="I22" t="s">
        <v>944</v>
      </c>
    </row>
    <row r="23" spans="8:9">
      <c r="H23" t="s">
        <v>945</v>
      </c>
      <c r="I23" t="s">
        <v>946</v>
      </c>
    </row>
    <row r="24" spans="8:9">
      <c r="H24" t="s">
        <v>947</v>
      </c>
      <c r="I24" t="s">
        <v>948</v>
      </c>
    </row>
    <row r="25" spans="8:9">
      <c r="H25" t="s">
        <v>949</v>
      </c>
      <c r="I25" t="s">
        <v>950</v>
      </c>
    </row>
    <row r="26" spans="8:9">
      <c r="H26" t="s">
        <v>951</v>
      </c>
      <c r="I26" t="s">
        <v>952</v>
      </c>
    </row>
    <row r="27" spans="8:9">
      <c r="H27" t="s">
        <v>953</v>
      </c>
      <c r="I27" t="s">
        <v>954</v>
      </c>
    </row>
    <row r="28" spans="8:9">
      <c r="H28" t="s">
        <v>955</v>
      </c>
      <c r="I28" t="s">
        <v>956</v>
      </c>
    </row>
    <row r="29" spans="8:9">
      <c r="H29" t="s">
        <v>957</v>
      </c>
      <c r="I29" t="s">
        <v>958</v>
      </c>
    </row>
    <row r="30" spans="8:9">
      <c r="H30" t="s">
        <v>959</v>
      </c>
      <c r="I30" t="s">
        <v>960</v>
      </c>
    </row>
    <row r="31" spans="8:9">
      <c r="H31" t="s">
        <v>961</v>
      </c>
      <c r="I31" t="s">
        <v>962</v>
      </c>
    </row>
    <row r="32" spans="8:9">
      <c r="H32" t="s">
        <v>963</v>
      </c>
      <c r="I32" t="s">
        <v>964</v>
      </c>
    </row>
    <row r="33" spans="8:9">
      <c r="H33" t="s">
        <v>965</v>
      </c>
      <c r="I33" t="s">
        <v>966</v>
      </c>
    </row>
    <row r="34" spans="8:9">
      <c r="H34" t="s">
        <v>967</v>
      </c>
      <c r="I34" t="s">
        <v>968</v>
      </c>
    </row>
    <row r="35" spans="8:9">
      <c r="H35" t="s">
        <v>969</v>
      </c>
      <c r="I35" t="s">
        <v>970</v>
      </c>
    </row>
    <row r="36" spans="8:9">
      <c r="H36" t="s">
        <v>971</v>
      </c>
      <c r="I36" t="s">
        <v>972</v>
      </c>
    </row>
    <row r="37" spans="8:9">
      <c r="H37" t="s">
        <v>973</v>
      </c>
      <c r="I37" t="s">
        <v>974</v>
      </c>
    </row>
    <row r="38" spans="8:9">
      <c r="H38" t="s">
        <v>975</v>
      </c>
      <c r="I38" t="s">
        <v>976</v>
      </c>
    </row>
    <row r="39" spans="8:9">
      <c r="H39" t="s">
        <v>977</v>
      </c>
      <c r="I39" t="s">
        <v>978</v>
      </c>
    </row>
    <row r="40" spans="8:9">
      <c r="H40" t="s">
        <v>979</v>
      </c>
      <c r="I40" t="s">
        <v>980</v>
      </c>
    </row>
    <row r="41" spans="8:9">
      <c r="H41" t="s">
        <v>981</v>
      </c>
      <c r="I41" t="s">
        <v>982</v>
      </c>
    </row>
    <row r="42" spans="8:9">
      <c r="H42" t="s">
        <v>983</v>
      </c>
      <c r="I42" t="s">
        <v>984</v>
      </c>
    </row>
    <row r="43" spans="8:9">
      <c r="H43" t="s">
        <v>985</v>
      </c>
      <c r="I43" t="s">
        <v>986</v>
      </c>
    </row>
    <row r="44" spans="8:9">
      <c r="H44" t="s">
        <v>987</v>
      </c>
      <c r="I44" t="s">
        <v>988</v>
      </c>
    </row>
    <row r="45" spans="8:9">
      <c r="H45" t="s">
        <v>989</v>
      </c>
      <c r="I45" t="s">
        <v>990</v>
      </c>
    </row>
    <row r="46" spans="8:9">
      <c r="H46" t="s">
        <v>991</v>
      </c>
      <c r="I46" t="s">
        <v>992</v>
      </c>
    </row>
    <row r="47" spans="8:9">
      <c r="H47" t="s">
        <v>993</v>
      </c>
      <c r="I47" t="s">
        <v>994</v>
      </c>
    </row>
    <row r="48" spans="8:9">
      <c r="H48" t="s">
        <v>995</v>
      </c>
      <c r="I48" t="s">
        <v>996</v>
      </c>
    </row>
    <row r="49" spans="8:9">
      <c r="H49" t="s">
        <v>997</v>
      </c>
      <c r="I49" t="s">
        <v>998</v>
      </c>
    </row>
    <row r="50" spans="8:9">
      <c r="H50" t="s">
        <v>999</v>
      </c>
      <c r="I50" t="s">
        <v>1000</v>
      </c>
    </row>
    <row r="51" spans="8:9">
      <c r="H51" t="s">
        <v>1001</v>
      </c>
      <c r="I51" t="s">
        <v>1002</v>
      </c>
    </row>
    <row r="52" spans="8:9">
      <c r="H52" t="s">
        <v>1003</v>
      </c>
      <c r="I52" t="s">
        <v>1004</v>
      </c>
    </row>
    <row r="53" spans="8:9">
      <c r="H53" t="s">
        <v>1005</v>
      </c>
      <c r="I53" t="s">
        <v>1006</v>
      </c>
    </row>
    <row r="54" spans="8:9">
      <c r="H54" t="s">
        <v>1007</v>
      </c>
      <c r="I54" t="s">
        <v>1008</v>
      </c>
    </row>
    <row r="55" spans="8:9">
      <c r="H55" t="s">
        <v>1009</v>
      </c>
      <c r="I55" t="s">
        <v>1010</v>
      </c>
    </row>
    <row r="56" spans="8:9">
      <c r="H56" t="s">
        <v>1011</v>
      </c>
      <c r="I56" t="s">
        <v>1012</v>
      </c>
    </row>
    <row r="57" spans="8:9">
      <c r="H57" t="s">
        <v>1013</v>
      </c>
      <c r="I57" t="s">
        <v>1014</v>
      </c>
    </row>
    <row r="58" spans="8:9">
      <c r="H58" t="s">
        <v>1015</v>
      </c>
      <c r="I58" t="s">
        <v>1016</v>
      </c>
    </row>
    <row r="59" spans="8:9">
      <c r="H59" t="s">
        <v>1017</v>
      </c>
      <c r="I59" t="s">
        <v>1018</v>
      </c>
    </row>
    <row r="60" spans="8:9">
      <c r="H60" t="s">
        <v>1019</v>
      </c>
      <c r="I60" t="s">
        <v>1020</v>
      </c>
    </row>
    <row r="61" spans="8:9">
      <c r="H61" t="s">
        <v>1021</v>
      </c>
      <c r="I61" t="s">
        <v>1022</v>
      </c>
    </row>
    <row r="62" spans="8:9">
      <c r="H62" t="s">
        <v>1023</v>
      </c>
      <c r="I62" t="s">
        <v>1024</v>
      </c>
    </row>
    <row r="63" spans="8:9">
      <c r="H63" t="s">
        <v>1025</v>
      </c>
      <c r="I63" t="s">
        <v>1026</v>
      </c>
    </row>
    <row r="64" spans="8:9">
      <c r="H64" t="s">
        <v>1027</v>
      </c>
      <c r="I64" t="s">
        <v>1028</v>
      </c>
    </row>
    <row r="65" spans="8:9">
      <c r="H65" t="s">
        <v>1029</v>
      </c>
      <c r="I65" t="s">
        <v>1030</v>
      </c>
    </row>
    <row r="66" spans="8:9">
      <c r="H66" t="s">
        <v>1031</v>
      </c>
      <c r="I66" t="s">
        <v>1032</v>
      </c>
    </row>
    <row r="67" spans="8:9">
      <c r="H67" t="s">
        <v>1033</v>
      </c>
      <c r="I67" t="s">
        <v>1034</v>
      </c>
    </row>
    <row r="68" spans="8:9">
      <c r="H68" t="s">
        <v>1035</v>
      </c>
      <c r="I68" t="s">
        <v>1036</v>
      </c>
    </row>
    <row r="69" spans="8:9">
      <c r="H69" t="s">
        <v>1037</v>
      </c>
      <c r="I69" t="s">
        <v>1038</v>
      </c>
    </row>
    <row r="70" spans="8:9">
      <c r="H70" t="s">
        <v>1039</v>
      </c>
      <c r="I70" t="s">
        <v>1040</v>
      </c>
    </row>
    <row r="71" spans="8:9">
      <c r="H71" t="s">
        <v>1041</v>
      </c>
      <c r="I71" t="s">
        <v>1042</v>
      </c>
    </row>
    <row r="72" spans="8:9">
      <c r="H72" t="s">
        <v>1043</v>
      </c>
      <c r="I72" t="s">
        <v>1044</v>
      </c>
    </row>
    <row r="73" spans="8:9">
      <c r="H73" t="s">
        <v>1045</v>
      </c>
      <c r="I73" t="s">
        <v>1046</v>
      </c>
    </row>
    <row r="74" spans="8:9">
      <c r="H74" t="s">
        <v>1047</v>
      </c>
      <c r="I74" t="s">
        <v>1048</v>
      </c>
    </row>
    <row r="75" spans="8:9">
      <c r="H75" t="s">
        <v>1049</v>
      </c>
      <c r="I75" t="s">
        <v>1050</v>
      </c>
    </row>
    <row r="76" spans="8:9">
      <c r="H76" t="s">
        <v>1051</v>
      </c>
      <c r="I76" t="s">
        <v>1052</v>
      </c>
    </row>
    <row r="77" spans="8:9">
      <c r="H77" t="s">
        <v>1053</v>
      </c>
      <c r="I77" t="s">
        <v>1054</v>
      </c>
    </row>
    <row r="78" spans="8:9">
      <c r="H78" t="s">
        <v>1055</v>
      </c>
      <c r="I78" t="s">
        <v>1056</v>
      </c>
    </row>
    <row r="79" spans="8:9">
      <c r="H79" t="s">
        <v>1057</v>
      </c>
      <c r="I79" t="s">
        <v>1058</v>
      </c>
    </row>
    <row r="80" spans="8:9">
      <c r="H80" t="s">
        <v>1059</v>
      </c>
      <c r="I80" t="s">
        <v>1060</v>
      </c>
    </row>
    <row r="81" spans="8:9">
      <c r="H81" t="s">
        <v>1061</v>
      </c>
      <c r="I81" t="s">
        <v>1062</v>
      </c>
    </row>
    <row r="82" spans="8:9">
      <c r="H82" t="s">
        <v>1063</v>
      </c>
      <c r="I82" t="s">
        <v>1064</v>
      </c>
    </row>
    <row r="83" spans="8:9">
      <c r="H83" t="s">
        <v>1065</v>
      </c>
      <c r="I83" t="s">
        <v>1066</v>
      </c>
    </row>
    <row r="84" spans="8:9">
      <c r="H84" t="s">
        <v>1067</v>
      </c>
      <c r="I84" t="s">
        <v>1068</v>
      </c>
    </row>
    <row r="85" spans="8:9">
      <c r="H85" t="s">
        <v>1069</v>
      </c>
      <c r="I85" t="s">
        <v>1070</v>
      </c>
    </row>
    <row r="86" spans="8:9">
      <c r="H86" t="s">
        <v>1071</v>
      </c>
      <c r="I86" t="s">
        <v>1072</v>
      </c>
    </row>
    <row r="87" spans="8:9">
      <c r="H87" t="s">
        <v>1073</v>
      </c>
      <c r="I87" t="s">
        <v>1074</v>
      </c>
    </row>
    <row r="88" spans="8:9">
      <c r="H88" t="s">
        <v>1075</v>
      </c>
      <c r="I88" t="s">
        <v>1076</v>
      </c>
    </row>
    <row r="89" spans="8:9">
      <c r="H89" t="s">
        <v>1077</v>
      </c>
      <c r="I89" t="s">
        <v>1078</v>
      </c>
    </row>
    <row r="90" spans="8:9">
      <c r="H90" t="s">
        <v>1079</v>
      </c>
      <c r="I90" t="s">
        <v>1080</v>
      </c>
    </row>
    <row r="91" spans="8:9">
      <c r="H91" t="s">
        <v>1081</v>
      </c>
      <c r="I91" t="s">
        <v>1082</v>
      </c>
    </row>
    <row r="92" spans="8:9">
      <c r="H92" t="s">
        <v>1083</v>
      </c>
      <c r="I92" t="s">
        <v>1084</v>
      </c>
    </row>
    <row r="93" spans="8:9">
      <c r="H93" t="s">
        <v>1085</v>
      </c>
      <c r="I93" t="s">
        <v>1086</v>
      </c>
    </row>
    <row r="94" spans="8:9">
      <c r="H94" t="s">
        <v>1087</v>
      </c>
      <c r="I94" t="s">
        <v>1088</v>
      </c>
    </row>
    <row r="95" spans="8:9">
      <c r="H95" t="s">
        <v>1089</v>
      </c>
      <c r="I95" t="s">
        <v>1090</v>
      </c>
    </row>
    <row r="96" spans="8:9">
      <c r="H96" t="s">
        <v>1091</v>
      </c>
      <c r="I96" t="s">
        <v>1092</v>
      </c>
    </row>
    <row r="97" spans="8:9">
      <c r="H97" t="s">
        <v>1093</v>
      </c>
      <c r="I97" t="s">
        <v>1094</v>
      </c>
    </row>
    <row r="98" spans="8:9">
      <c r="H98" t="s">
        <v>1095</v>
      </c>
      <c r="I98" t="s">
        <v>1096</v>
      </c>
    </row>
    <row r="99" spans="8:9">
      <c r="H99" t="s">
        <v>1097</v>
      </c>
      <c r="I99" t="s">
        <v>1098</v>
      </c>
    </row>
    <row r="100" spans="8:9">
      <c r="H100" t="s">
        <v>1099</v>
      </c>
      <c r="I100" t="s">
        <v>1100</v>
      </c>
    </row>
    <row r="101" spans="8:9">
      <c r="H101" t="s">
        <v>1101</v>
      </c>
      <c r="I101" t="s">
        <v>1102</v>
      </c>
    </row>
    <row r="102" spans="8:9">
      <c r="H102" t="s">
        <v>1103</v>
      </c>
      <c r="I102" t="s">
        <v>1104</v>
      </c>
    </row>
    <row r="103" spans="8:9">
      <c r="H103" t="s">
        <v>1105</v>
      </c>
      <c r="I103" t="s">
        <v>1106</v>
      </c>
    </row>
    <row r="104" spans="8:9">
      <c r="H104" t="s">
        <v>1107</v>
      </c>
      <c r="I104" t="s">
        <v>1108</v>
      </c>
    </row>
    <row r="105" spans="8:9">
      <c r="H105" t="s">
        <v>1109</v>
      </c>
      <c r="I105" t="s">
        <v>1110</v>
      </c>
    </row>
    <row r="106" spans="8:9">
      <c r="H106" t="s">
        <v>1111</v>
      </c>
      <c r="I106" t="s">
        <v>1112</v>
      </c>
    </row>
    <row r="107" spans="8:9">
      <c r="H107" t="s">
        <v>1113</v>
      </c>
      <c r="I107" t="s">
        <v>1114</v>
      </c>
    </row>
    <row r="108" spans="8:9">
      <c r="H108" t="s">
        <v>1115</v>
      </c>
      <c r="I108" t="s">
        <v>1116</v>
      </c>
    </row>
    <row r="109" spans="8:9">
      <c r="H109" t="s">
        <v>1117</v>
      </c>
      <c r="I109" t="s">
        <v>1118</v>
      </c>
    </row>
    <row r="110" spans="8:9">
      <c r="H110" t="s">
        <v>1119</v>
      </c>
      <c r="I110" t="s">
        <v>1120</v>
      </c>
    </row>
    <row r="111" spans="8:9">
      <c r="H111" t="s">
        <v>1121</v>
      </c>
      <c r="I111" t="s">
        <v>1122</v>
      </c>
    </row>
    <row r="112" spans="8:9">
      <c r="H112" t="s">
        <v>1123</v>
      </c>
      <c r="I112" t="s">
        <v>1124</v>
      </c>
    </row>
    <row r="113" spans="8:9">
      <c r="H113" t="s">
        <v>1125</v>
      </c>
      <c r="I113" t="s">
        <v>1126</v>
      </c>
    </row>
    <row r="114" spans="8:9">
      <c r="H114" t="s">
        <v>1127</v>
      </c>
      <c r="I114" t="s">
        <v>1128</v>
      </c>
    </row>
    <row r="115" spans="8:9">
      <c r="H115" t="s">
        <v>1129</v>
      </c>
      <c r="I115" t="s">
        <v>1130</v>
      </c>
    </row>
    <row r="116" spans="8:9">
      <c r="H116" t="s">
        <v>1131</v>
      </c>
      <c r="I116" t="s">
        <v>1132</v>
      </c>
    </row>
    <row r="117" spans="8:9">
      <c r="H117" t="s">
        <v>1133</v>
      </c>
      <c r="I117" t="s">
        <v>1134</v>
      </c>
    </row>
    <row r="118" spans="8:9">
      <c r="H118" t="s">
        <v>1135</v>
      </c>
      <c r="I118" t="s">
        <v>1136</v>
      </c>
    </row>
    <row r="119" spans="9:9">
      <c r="I119" t="s">
        <v>1137</v>
      </c>
    </row>
    <row r="120" spans="9:9">
      <c r="I120" t="s">
        <v>1138</v>
      </c>
    </row>
    <row r="121" spans="9:9">
      <c r="I121" t="s">
        <v>1139</v>
      </c>
    </row>
    <row r="122" spans="9:9">
      <c r="I122" t="s">
        <v>1140</v>
      </c>
    </row>
    <row r="123" spans="9:9">
      <c r="I123" t="s">
        <v>1141</v>
      </c>
    </row>
    <row r="124" spans="9:9">
      <c r="I124" t="s">
        <v>1142</v>
      </c>
    </row>
    <row r="125" spans="9:9">
      <c r="I125" t="s">
        <v>1143</v>
      </c>
    </row>
    <row r="126" spans="9:9">
      <c r="I126" t="s">
        <v>1144</v>
      </c>
    </row>
    <row r="127" spans="9:9">
      <c r="I127" t="s">
        <v>1145</v>
      </c>
    </row>
    <row r="128" spans="9:9">
      <c r="I128" t="s">
        <v>1146</v>
      </c>
    </row>
    <row r="129" spans="9:9">
      <c r="I129" t="s">
        <v>1147</v>
      </c>
    </row>
    <row r="130" spans="9:9">
      <c r="I130" t="s">
        <v>1148</v>
      </c>
    </row>
    <row r="131" spans="9:9">
      <c r="I131" t="s">
        <v>1149</v>
      </c>
    </row>
    <row r="132" spans="9:9">
      <c r="I132" t="s">
        <v>1150</v>
      </c>
    </row>
    <row r="133" spans="9:9">
      <c r="I133" t="s">
        <v>1151</v>
      </c>
    </row>
    <row r="134" spans="9:9">
      <c r="I134" t="s">
        <v>1152</v>
      </c>
    </row>
    <row r="135" spans="9:9">
      <c r="I135" t="s">
        <v>1153</v>
      </c>
    </row>
    <row r="136" spans="9:9">
      <c r="I136" t="s">
        <v>1154</v>
      </c>
    </row>
    <row r="137" spans="9:9">
      <c r="I137" t="s">
        <v>1155</v>
      </c>
    </row>
    <row r="138" spans="9:9">
      <c r="I138" t="s">
        <v>1156</v>
      </c>
    </row>
    <row r="139" spans="9:9">
      <c r="I139" t="s">
        <v>1157</v>
      </c>
    </row>
    <row r="140" spans="9:9">
      <c r="I140" t="s">
        <v>1158</v>
      </c>
    </row>
    <row r="141" spans="9:9">
      <c r="I141" t="s">
        <v>1159</v>
      </c>
    </row>
    <row r="142" spans="9:9">
      <c r="I142" t="s">
        <v>1160</v>
      </c>
    </row>
    <row r="143" spans="9:9">
      <c r="I143" t="s">
        <v>1161</v>
      </c>
    </row>
    <row r="144" spans="9:9">
      <c r="I144" t="s">
        <v>1162</v>
      </c>
    </row>
    <row r="145" spans="9:9">
      <c r="I145" t="s">
        <v>1163</v>
      </c>
    </row>
    <row r="146" spans="9:9">
      <c r="I146" t="s">
        <v>1164</v>
      </c>
    </row>
    <row r="147" spans="9:9">
      <c r="I147" t="s">
        <v>1165</v>
      </c>
    </row>
    <row r="148" spans="9:9">
      <c r="I148" t="s">
        <v>1166</v>
      </c>
    </row>
    <row r="149" spans="9:9">
      <c r="I149" t="s">
        <v>1167</v>
      </c>
    </row>
    <row r="150" spans="9:9">
      <c r="I150" t="s">
        <v>1168</v>
      </c>
    </row>
    <row r="151" spans="9:9">
      <c r="I151" t="s">
        <v>1169</v>
      </c>
    </row>
    <row r="152" spans="9:9">
      <c r="I152" t="s">
        <v>1170</v>
      </c>
    </row>
    <row r="153" spans="9:9">
      <c r="I153" t="s">
        <v>1171</v>
      </c>
    </row>
    <row r="154" spans="9:9">
      <c r="I154" t="s">
        <v>1172</v>
      </c>
    </row>
    <row r="155" spans="9:9">
      <c r="I155" t="s">
        <v>1173</v>
      </c>
    </row>
    <row r="156" spans="9:9">
      <c r="I156" t="s">
        <v>1174</v>
      </c>
    </row>
    <row r="157" spans="9:9">
      <c r="I157" t="s">
        <v>1175</v>
      </c>
    </row>
    <row r="158" spans="9:9">
      <c r="I158" t="s">
        <v>1176</v>
      </c>
    </row>
    <row r="159" spans="9:9">
      <c r="I159" t="s">
        <v>1177</v>
      </c>
    </row>
    <row r="160" spans="9:9">
      <c r="I160" t="s">
        <v>1178</v>
      </c>
    </row>
    <row r="161" spans="9:9">
      <c r="I161" t="s">
        <v>1179</v>
      </c>
    </row>
    <row r="162" spans="9:9">
      <c r="I162" t="s">
        <v>1180</v>
      </c>
    </row>
    <row r="163" spans="9:9">
      <c r="I163" t="s">
        <v>1181</v>
      </c>
    </row>
    <row r="164" spans="9:9">
      <c r="I164" t="s">
        <v>1182</v>
      </c>
    </row>
    <row r="165" spans="9:9">
      <c r="I165" t="s">
        <v>1183</v>
      </c>
    </row>
    <row r="166" spans="9:9">
      <c r="I166" t="s">
        <v>1184</v>
      </c>
    </row>
    <row r="167" spans="9:9">
      <c r="I167" t="s">
        <v>1185</v>
      </c>
    </row>
    <row r="168" spans="9:9">
      <c r="I168" t="s">
        <v>1186</v>
      </c>
    </row>
    <row r="169" spans="9:9">
      <c r="I169" t="s">
        <v>1187</v>
      </c>
    </row>
    <row r="170" spans="9:9">
      <c r="I170" t="s">
        <v>1188</v>
      </c>
    </row>
    <row r="171" spans="9:9">
      <c r="I171" t="s">
        <v>1189</v>
      </c>
    </row>
    <row r="172" spans="9:9">
      <c r="I172" t="s">
        <v>1190</v>
      </c>
    </row>
    <row r="173" spans="9:9">
      <c r="I173" t="s">
        <v>1191</v>
      </c>
    </row>
    <row r="174" spans="9:9">
      <c r="I174" t="s">
        <v>1192</v>
      </c>
    </row>
    <row r="175" spans="9:9">
      <c r="I175" t="s">
        <v>1193</v>
      </c>
    </row>
    <row r="176" spans="9:9">
      <c r="I176" t="s">
        <v>1194</v>
      </c>
    </row>
    <row r="177" spans="9:9">
      <c r="I177" t="s">
        <v>1195</v>
      </c>
    </row>
    <row r="178" spans="9:9">
      <c r="I178" t="s">
        <v>1196</v>
      </c>
    </row>
    <row r="179" spans="9:9">
      <c r="I179" t="s">
        <v>1197</v>
      </c>
    </row>
    <row r="180" spans="9:9">
      <c r="I180" t="s">
        <v>1198</v>
      </c>
    </row>
    <row r="181" spans="9:9">
      <c r="I181" t="s">
        <v>1199</v>
      </c>
    </row>
    <row r="182" spans="9:9">
      <c r="I182" t="s">
        <v>1200</v>
      </c>
    </row>
    <row r="183" spans="9:9">
      <c r="I183" t="s">
        <v>1201</v>
      </c>
    </row>
    <row r="184" spans="9:9">
      <c r="I184" t="s">
        <v>1202</v>
      </c>
    </row>
    <row r="185" spans="9:9">
      <c r="I185" t="s">
        <v>1203</v>
      </c>
    </row>
    <row r="186" spans="9:9">
      <c r="I186" t="s">
        <v>1204</v>
      </c>
    </row>
    <row r="187" spans="9:9">
      <c r="I187" t="s">
        <v>1205</v>
      </c>
    </row>
    <row r="188" spans="9:9">
      <c r="I188" t="s">
        <v>1206</v>
      </c>
    </row>
    <row r="189" spans="9:9">
      <c r="I189" t="s">
        <v>1207</v>
      </c>
    </row>
    <row r="190" spans="9:9">
      <c r="I190" t="s">
        <v>1208</v>
      </c>
    </row>
    <row r="191" spans="9:9">
      <c r="I191" t="s">
        <v>1209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1" topLeftCell="E2" activePane="bottomRight" state="frozen"/>
      <selection/>
      <selection pane="topRight"/>
      <selection pane="bottomLeft"/>
      <selection pane="bottomRight" activeCell="G9" sqref="G9"/>
    </sheetView>
  </sheetViews>
  <sheetFormatPr defaultColWidth="9" defaultRowHeight="13.5"/>
  <cols>
    <col min="1" max="3" width="3.225" customWidth="1"/>
    <col min="4" max="4" width="32.775" customWidth="1"/>
    <col min="5" max="5" width="24.5583333333333" customWidth="1"/>
    <col min="6" max="6" width="23.6666666666667" customWidth="1"/>
    <col min="7" max="7" width="23.225" customWidth="1"/>
    <col min="8" max="10" width="18.775" customWidth="1"/>
  </cols>
  <sheetData>
    <row r="1" ht="27" spans="1:10">
      <c r="A1" s="284" t="s">
        <v>177</v>
      </c>
      <c r="B1" s="284"/>
      <c r="C1" s="284"/>
      <c r="D1" s="284"/>
      <c r="E1" s="284"/>
      <c r="F1" s="284"/>
      <c r="G1" s="284"/>
      <c r="H1" s="284"/>
      <c r="I1" s="284"/>
      <c r="J1" s="284"/>
    </row>
    <row r="2" ht="14.25" spans="1:10">
      <c r="A2" s="208"/>
      <c r="B2" s="208"/>
      <c r="C2" s="208"/>
      <c r="D2" s="208"/>
      <c r="E2" s="208"/>
      <c r="F2" s="208"/>
      <c r="G2" s="208"/>
      <c r="H2" s="208"/>
      <c r="I2" s="208"/>
      <c r="J2" s="285" t="s">
        <v>178</v>
      </c>
    </row>
    <row r="3" ht="14.25" spans="1:10">
      <c r="A3" s="294" t="s">
        <v>2</v>
      </c>
      <c r="B3" s="283"/>
      <c r="C3" s="283"/>
      <c r="D3" s="283"/>
      <c r="E3" s="283"/>
      <c r="F3" s="283"/>
      <c r="G3" s="283"/>
      <c r="H3" s="283"/>
      <c r="I3" s="283"/>
      <c r="J3" s="294" t="s">
        <v>3</v>
      </c>
    </row>
    <row r="4" spans="1:10">
      <c r="A4" s="306" t="s">
        <v>6</v>
      </c>
      <c r="B4" s="306"/>
      <c r="C4" s="306"/>
      <c r="D4" s="306"/>
      <c r="E4" s="295" t="s">
        <v>99</v>
      </c>
      <c r="F4" s="295" t="s">
        <v>179</v>
      </c>
      <c r="G4" s="295" t="s">
        <v>180</v>
      </c>
      <c r="H4" s="295" t="s">
        <v>181</v>
      </c>
      <c r="I4" s="295" t="s">
        <v>182</v>
      </c>
      <c r="J4" s="295" t="s">
        <v>183</v>
      </c>
    </row>
    <row r="5" spans="1:10">
      <c r="A5" s="295" t="s">
        <v>122</v>
      </c>
      <c r="B5" s="295"/>
      <c r="C5" s="295"/>
      <c r="D5" s="306" t="s">
        <v>123</v>
      </c>
      <c r="E5" s="295"/>
      <c r="F5" s="295"/>
      <c r="G5" s="295"/>
      <c r="H5" s="295"/>
      <c r="I5" s="295"/>
      <c r="J5" s="295"/>
    </row>
    <row r="6" spans="1:10">
      <c r="A6" s="295"/>
      <c r="B6" s="295"/>
      <c r="C6" s="295"/>
      <c r="D6" s="306"/>
      <c r="E6" s="295"/>
      <c r="F6" s="295"/>
      <c r="G6" s="295"/>
      <c r="H6" s="295"/>
      <c r="I6" s="295"/>
      <c r="J6" s="295"/>
    </row>
    <row r="7" spans="1:10">
      <c r="A7" s="295"/>
      <c r="B7" s="295"/>
      <c r="C7" s="295"/>
      <c r="D7" s="306"/>
      <c r="E7" s="295"/>
      <c r="F7" s="295"/>
      <c r="G7" s="295"/>
      <c r="H7" s="295"/>
      <c r="I7" s="295"/>
      <c r="J7" s="295"/>
    </row>
    <row r="8" spans="1:10">
      <c r="A8" s="306" t="s">
        <v>126</v>
      </c>
      <c r="B8" s="306" t="s">
        <v>127</v>
      </c>
      <c r="C8" s="306" t="s">
        <v>128</v>
      </c>
      <c r="D8" s="306" t="s">
        <v>10</v>
      </c>
      <c r="E8" s="295" t="s">
        <v>11</v>
      </c>
      <c r="F8" s="295" t="s">
        <v>12</v>
      </c>
      <c r="G8" s="295" t="s">
        <v>20</v>
      </c>
      <c r="H8" s="295" t="s">
        <v>24</v>
      </c>
      <c r="I8" s="295" t="s">
        <v>28</v>
      </c>
      <c r="J8" s="295" t="s">
        <v>32</v>
      </c>
    </row>
    <row r="9" spans="1:10">
      <c r="A9" s="306"/>
      <c r="B9" s="306"/>
      <c r="C9" s="306"/>
      <c r="D9" s="306" t="s">
        <v>129</v>
      </c>
      <c r="E9" s="307">
        <v>31224113.87</v>
      </c>
      <c r="F9" s="307">
        <v>26346540.58</v>
      </c>
      <c r="G9" s="307">
        <v>4877573.29</v>
      </c>
      <c r="H9" s="307"/>
      <c r="I9" s="307"/>
      <c r="J9" s="307"/>
    </row>
    <row r="10" spans="1:10">
      <c r="A10" s="308" t="s">
        <v>130</v>
      </c>
      <c r="B10" s="308"/>
      <c r="C10" s="308"/>
      <c r="D10" s="308" t="s">
        <v>131</v>
      </c>
      <c r="E10" s="307">
        <v>22166522.47</v>
      </c>
      <c r="F10" s="307">
        <v>18029754.38</v>
      </c>
      <c r="G10" s="307">
        <v>4136768.09</v>
      </c>
      <c r="H10" s="307"/>
      <c r="I10" s="307"/>
      <c r="J10" s="307"/>
    </row>
    <row r="11" spans="1:10">
      <c r="A11" s="308" t="s">
        <v>132</v>
      </c>
      <c r="B11" s="308"/>
      <c r="C11" s="308"/>
      <c r="D11" s="308" t="s">
        <v>133</v>
      </c>
      <c r="E11" s="307">
        <v>21867529.86</v>
      </c>
      <c r="F11" s="307">
        <v>18004595.38</v>
      </c>
      <c r="G11" s="307">
        <v>3862934.48</v>
      </c>
      <c r="H11" s="307"/>
      <c r="I11" s="307"/>
      <c r="J11" s="307"/>
    </row>
    <row r="12" spans="1:10">
      <c r="A12" s="308" t="s">
        <v>134</v>
      </c>
      <c r="B12" s="308"/>
      <c r="C12" s="308"/>
      <c r="D12" s="308" t="s">
        <v>135</v>
      </c>
      <c r="E12" s="307">
        <v>3293760.55</v>
      </c>
      <c r="F12" s="307">
        <v>3007893.86</v>
      </c>
      <c r="G12" s="307">
        <v>285866.69</v>
      </c>
      <c r="H12" s="307"/>
      <c r="I12" s="307"/>
      <c r="J12" s="307"/>
    </row>
    <row r="13" spans="1:10">
      <c r="A13" s="308" t="s">
        <v>136</v>
      </c>
      <c r="B13" s="308"/>
      <c r="C13" s="308"/>
      <c r="D13" s="308" t="s">
        <v>137</v>
      </c>
      <c r="E13" s="307">
        <v>18573769.31</v>
      </c>
      <c r="F13" s="307">
        <v>14996701.52</v>
      </c>
      <c r="G13" s="307">
        <v>3577067.79</v>
      </c>
      <c r="H13" s="307"/>
      <c r="I13" s="307"/>
      <c r="J13" s="307"/>
    </row>
    <row r="14" spans="1:10">
      <c r="A14" s="308" t="s">
        <v>138</v>
      </c>
      <c r="B14" s="308"/>
      <c r="C14" s="308"/>
      <c r="D14" s="308" t="s">
        <v>139</v>
      </c>
      <c r="E14" s="307">
        <v>25968</v>
      </c>
      <c r="F14" s="307">
        <v>25159</v>
      </c>
      <c r="G14" s="307">
        <v>809</v>
      </c>
      <c r="H14" s="307"/>
      <c r="I14" s="307"/>
      <c r="J14" s="307"/>
    </row>
    <row r="15" spans="1:10">
      <c r="A15" s="308" t="s">
        <v>140</v>
      </c>
      <c r="B15" s="308"/>
      <c r="C15" s="308"/>
      <c r="D15" s="308" t="s">
        <v>141</v>
      </c>
      <c r="E15" s="307">
        <v>25968</v>
      </c>
      <c r="F15" s="307">
        <v>25159</v>
      </c>
      <c r="G15" s="307">
        <v>809</v>
      </c>
      <c r="H15" s="307"/>
      <c r="I15" s="307"/>
      <c r="J15" s="307"/>
    </row>
    <row r="16" spans="1:10">
      <c r="A16" s="308" t="s">
        <v>142</v>
      </c>
      <c r="B16" s="308"/>
      <c r="C16" s="308"/>
      <c r="D16" s="308" t="s">
        <v>143</v>
      </c>
      <c r="E16" s="307">
        <v>273024.61</v>
      </c>
      <c r="F16" s="307"/>
      <c r="G16" s="307">
        <v>273024.61</v>
      </c>
      <c r="H16" s="307"/>
      <c r="I16" s="307"/>
      <c r="J16" s="307"/>
    </row>
    <row r="17" spans="1:10">
      <c r="A17" s="308" t="s">
        <v>144</v>
      </c>
      <c r="B17" s="308"/>
      <c r="C17" s="308"/>
      <c r="D17" s="308" t="s">
        <v>145</v>
      </c>
      <c r="E17" s="307">
        <v>273024.61</v>
      </c>
      <c r="F17" s="307"/>
      <c r="G17" s="307">
        <v>273024.61</v>
      </c>
      <c r="H17" s="307"/>
      <c r="I17" s="307"/>
      <c r="J17" s="307"/>
    </row>
    <row r="18" spans="1:10">
      <c r="A18" s="308" t="s">
        <v>146</v>
      </c>
      <c r="B18" s="308"/>
      <c r="C18" s="308"/>
      <c r="D18" s="308" t="s">
        <v>147</v>
      </c>
      <c r="E18" s="307">
        <v>5878275.75</v>
      </c>
      <c r="F18" s="307">
        <v>5137470.55</v>
      </c>
      <c r="G18" s="307">
        <v>740805.2</v>
      </c>
      <c r="H18" s="307"/>
      <c r="I18" s="307"/>
      <c r="J18" s="307"/>
    </row>
    <row r="19" spans="1:10">
      <c r="A19" s="308" t="s">
        <v>148</v>
      </c>
      <c r="B19" s="308"/>
      <c r="C19" s="308"/>
      <c r="D19" s="308" t="s">
        <v>149</v>
      </c>
      <c r="E19" s="307">
        <v>5137470.55</v>
      </c>
      <c r="F19" s="307">
        <v>5137470.55</v>
      </c>
      <c r="G19" s="307"/>
      <c r="H19" s="307"/>
      <c r="I19" s="307"/>
      <c r="J19" s="307"/>
    </row>
    <row r="20" spans="1:10">
      <c r="A20" s="308" t="s">
        <v>150</v>
      </c>
      <c r="B20" s="308"/>
      <c r="C20" s="308"/>
      <c r="D20" s="308" t="s">
        <v>151</v>
      </c>
      <c r="E20" s="307">
        <v>2229015</v>
      </c>
      <c r="F20" s="307">
        <v>2229015</v>
      </c>
      <c r="G20" s="307"/>
      <c r="H20" s="307"/>
      <c r="I20" s="307"/>
      <c r="J20" s="307"/>
    </row>
    <row r="21" spans="1:10">
      <c r="A21" s="308" t="s">
        <v>152</v>
      </c>
      <c r="B21" s="308"/>
      <c r="C21" s="308"/>
      <c r="D21" s="308" t="s">
        <v>153</v>
      </c>
      <c r="E21" s="307">
        <v>2421646.08</v>
      </c>
      <c r="F21" s="307">
        <v>2421646.08</v>
      </c>
      <c r="G21" s="307"/>
      <c r="H21" s="307"/>
      <c r="I21" s="307"/>
      <c r="J21" s="307"/>
    </row>
    <row r="22" spans="1:10">
      <c r="A22" s="308" t="s">
        <v>154</v>
      </c>
      <c r="B22" s="308"/>
      <c r="C22" s="308"/>
      <c r="D22" s="308" t="s">
        <v>155</v>
      </c>
      <c r="E22" s="307">
        <v>486809.47</v>
      </c>
      <c r="F22" s="307">
        <v>486809.47</v>
      </c>
      <c r="G22" s="307"/>
      <c r="H22" s="307"/>
      <c r="I22" s="307"/>
      <c r="J22" s="307"/>
    </row>
    <row r="23" spans="1:10">
      <c r="A23" s="308" t="s">
        <v>156</v>
      </c>
      <c r="B23" s="308"/>
      <c r="C23" s="308"/>
      <c r="D23" s="308" t="s">
        <v>157</v>
      </c>
      <c r="E23" s="307">
        <v>740805.2</v>
      </c>
      <c r="F23" s="307"/>
      <c r="G23" s="307">
        <v>740805.2</v>
      </c>
      <c r="H23" s="307"/>
      <c r="I23" s="307"/>
      <c r="J23" s="307"/>
    </row>
    <row r="24" spans="1:10">
      <c r="A24" s="308" t="s">
        <v>158</v>
      </c>
      <c r="B24" s="308"/>
      <c r="C24" s="308"/>
      <c r="D24" s="308" t="s">
        <v>159</v>
      </c>
      <c r="E24" s="307">
        <v>740805.2</v>
      </c>
      <c r="F24" s="307"/>
      <c r="G24" s="307">
        <v>740805.2</v>
      </c>
      <c r="H24" s="307"/>
      <c r="I24" s="307"/>
      <c r="J24" s="307"/>
    </row>
    <row r="25" spans="1:10">
      <c r="A25" s="308" t="s">
        <v>160</v>
      </c>
      <c r="B25" s="308"/>
      <c r="C25" s="308"/>
      <c r="D25" s="308" t="s">
        <v>161</v>
      </c>
      <c r="E25" s="307">
        <v>1689994.65</v>
      </c>
      <c r="F25" s="307">
        <v>1689994.65</v>
      </c>
      <c r="G25" s="307"/>
      <c r="H25" s="307"/>
      <c r="I25" s="307"/>
      <c r="J25" s="307"/>
    </row>
    <row r="26" spans="1:10">
      <c r="A26" s="308" t="s">
        <v>162</v>
      </c>
      <c r="B26" s="308"/>
      <c r="C26" s="308"/>
      <c r="D26" s="308" t="s">
        <v>163</v>
      </c>
      <c r="E26" s="307">
        <v>1689994.65</v>
      </c>
      <c r="F26" s="307">
        <v>1689994.65</v>
      </c>
      <c r="G26" s="307"/>
      <c r="H26" s="307"/>
      <c r="I26" s="307"/>
      <c r="J26" s="307"/>
    </row>
    <row r="27" spans="1:10">
      <c r="A27" s="308" t="s">
        <v>164</v>
      </c>
      <c r="B27" s="308"/>
      <c r="C27" s="308"/>
      <c r="D27" s="308" t="s">
        <v>165</v>
      </c>
      <c r="E27" s="307">
        <v>845502.25</v>
      </c>
      <c r="F27" s="307">
        <v>845502.25</v>
      </c>
      <c r="G27" s="307"/>
      <c r="H27" s="307"/>
      <c r="I27" s="307"/>
      <c r="J27" s="307"/>
    </row>
    <row r="28" spans="1:10">
      <c r="A28" s="308" t="s">
        <v>166</v>
      </c>
      <c r="B28" s="308"/>
      <c r="C28" s="308"/>
      <c r="D28" s="308" t="s">
        <v>167</v>
      </c>
      <c r="E28" s="307">
        <v>716460.58</v>
      </c>
      <c r="F28" s="307">
        <v>716460.58</v>
      </c>
      <c r="G28" s="307"/>
      <c r="H28" s="307"/>
      <c r="I28" s="307"/>
      <c r="J28" s="307"/>
    </row>
    <row r="29" spans="1:10">
      <c r="A29" s="308" t="s">
        <v>168</v>
      </c>
      <c r="B29" s="308"/>
      <c r="C29" s="308"/>
      <c r="D29" s="308" t="s">
        <v>169</v>
      </c>
      <c r="E29" s="307">
        <v>128031.82</v>
      </c>
      <c r="F29" s="307">
        <v>128031.82</v>
      </c>
      <c r="G29" s="307"/>
      <c r="H29" s="307"/>
      <c r="I29" s="307"/>
      <c r="J29" s="307"/>
    </row>
    <row r="30" spans="1:10">
      <c r="A30" s="308" t="s">
        <v>170</v>
      </c>
      <c r="B30" s="308"/>
      <c r="C30" s="308"/>
      <c r="D30" s="308" t="s">
        <v>171</v>
      </c>
      <c r="E30" s="307">
        <v>1489321</v>
      </c>
      <c r="F30" s="307">
        <v>1489321</v>
      </c>
      <c r="G30" s="307"/>
      <c r="H30" s="307"/>
      <c r="I30" s="307"/>
      <c r="J30" s="307"/>
    </row>
    <row r="31" spans="1:10">
      <c r="A31" s="308" t="s">
        <v>172</v>
      </c>
      <c r="B31" s="308"/>
      <c r="C31" s="308"/>
      <c r="D31" s="308" t="s">
        <v>173</v>
      </c>
      <c r="E31" s="307">
        <v>1489321</v>
      </c>
      <c r="F31" s="307">
        <v>1489321</v>
      </c>
      <c r="G31" s="307"/>
      <c r="H31" s="307"/>
      <c r="I31" s="307"/>
      <c r="J31" s="307"/>
    </row>
    <row r="32" spans="1:10">
      <c r="A32" s="308" t="s">
        <v>174</v>
      </c>
      <c r="B32" s="308"/>
      <c r="C32" s="308"/>
      <c r="D32" s="308" t="s">
        <v>175</v>
      </c>
      <c r="E32" s="307">
        <v>1489321</v>
      </c>
      <c r="F32" s="307">
        <v>1489321</v>
      </c>
      <c r="G32" s="307"/>
      <c r="H32" s="307"/>
      <c r="I32" s="307"/>
      <c r="J32" s="307"/>
    </row>
    <row r="33" spans="1:10">
      <c r="A33" s="308" t="s">
        <v>184</v>
      </c>
      <c r="B33" s="308"/>
      <c r="C33" s="308"/>
      <c r="D33" s="308"/>
      <c r="E33" s="308"/>
      <c r="F33" s="308"/>
      <c r="G33" s="308"/>
      <c r="H33" s="308"/>
      <c r="I33" s="308"/>
      <c r="J33" s="308"/>
    </row>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1" topLeftCell="A2" activePane="bottomLeft" state="frozen"/>
      <selection/>
      <selection pane="bottomLeft" activeCell="A1" sqref="$A1:$XFD1048576"/>
    </sheetView>
  </sheetViews>
  <sheetFormatPr defaultColWidth="9" defaultRowHeight="13.5"/>
  <cols>
    <col min="1" max="1" width="32.6666666666667" style="261" customWidth="1"/>
    <col min="2" max="2" width="4.775" style="261" customWidth="1"/>
    <col min="3" max="3" width="22.225" style="261" customWidth="1"/>
    <col min="4" max="4" width="32.6666666666667" style="261" customWidth="1"/>
    <col min="5" max="5" width="4.775" style="261" customWidth="1"/>
    <col min="6" max="6" width="22.4416666666667" style="261" customWidth="1"/>
    <col min="7" max="7" width="20.775" style="261" customWidth="1"/>
    <col min="8" max="8" width="21.6666666666667" style="261" customWidth="1"/>
    <col min="9" max="9" width="18.775" style="261" customWidth="1"/>
    <col min="10" max="16384" width="9" style="261"/>
  </cols>
  <sheetData>
    <row r="1" ht="27" spans="1:9">
      <c r="A1" s="293" t="s">
        <v>185</v>
      </c>
      <c r="B1" s="293"/>
      <c r="C1" s="293"/>
      <c r="D1" s="293"/>
      <c r="E1" s="293"/>
      <c r="F1" s="293"/>
      <c r="G1" s="293"/>
      <c r="H1" s="293"/>
      <c r="I1" s="293"/>
    </row>
    <row r="2" ht="14.25" spans="1:9">
      <c r="A2" s="283"/>
      <c r="B2" s="283"/>
      <c r="C2" s="283"/>
      <c r="D2" s="283"/>
      <c r="E2" s="283"/>
      <c r="F2" s="283"/>
      <c r="G2" s="283"/>
      <c r="H2" s="283"/>
      <c r="I2" s="294" t="s">
        <v>186</v>
      </c>
    </row>
    <row r="3" ht="14.25" spans="1:9">
      <c r="A3" s="294" t="s">
        <v>2</v>
      </c>
      <c r="B3" s="283"/>
      <c r="C3" s="283"/>
      <c r="D3" s="283"/>
      <c r="E3" s="283"/>
      <c r="F3" s="283"/>
      <c r="G3" s="283"/>
      <c r="H3" s="283"/>
      <c r="I3" s="294" t="s">
        <v>3</v>
      </c>
    </row>
    <row r="4" spans="1:9">
      <c r="A4" s="306" t="s">
        <v>187</v>
      </c>
      <c r="B4" s="306"/>
      <c r="C4" s="306"/>
      <c r="D4" s="306" t="s">
        <v>188</v>
      </c>
      <c r="E4" s="306"/>
      <c r="F4" s="306"/>
      <c r="G4" s="306"/>
      <c r="H4" s="306"/>
      <c r="I4" s="306"/>
    </row>
    <row r="5" spans="1:9">
      <c r="A5" s="295" t="s">
        <v>189</v>
      </c>
      <c r="B5" s="295" t="s">
        <v>7</v>
      </c>
      <c r="C5" s="295" t="s">
        <v>190</v>
      </c>
      <c r="D5" s="295" t="s">
        <v>191</v>
      </c>
      <c r="E5" s="295" t="s">
        <v>7</v>
      </c>
      <c r="F5" s="306" t="s">
        <v>129</v>
      </c>
      <c r="G5" s="295" t="s">
        <v>192</v>
      </c>
      <c r="H5" s="295" t="s">
        <v>193</v>
      </c>
      <c r="I5" s="295" t="s">
        <v>194</v>
      </c>
    </row>
    <row r="6" spans="1:9">
      <c r="A6" s="295"/>
      <c r="B6" s="295"/>
      <c r="C6" s="295"/>
      <c r="D6" s="295"/>
      <c r="E6" s="295"/>
      <c r="F6" s="306" t="s">
        <v>124</v>
      </c>
      <c r="G6" s="295" t="s">
        <v>192</v>
      </c>
      <c r="H6" s="295"/>
      <c r="I6" s="295"/>
    </row>
    <row r="7" spans="1:9">
      <c r="A7" s="306" t="s">
        <v>195</v>
      </c>
      <c r="B7" s="306"/>
      <c r="C7" s="306" t="s">
        <v>11</v>
      </c>
      <c r="D7" s="306" t="s">
        <v>195</v>
      </c>
      <c r="E7" s="306"/>
      <c r="F7" s="306" t="s">
        <v>12</v>
      </c>
      <c r="G7" s="306" t="s">
        <v>20</v>
      </c>
      <c r="H7" s="306" t="s">
        <v>24</v>
      </c>
      <c r="I7" s="306" t="s">
        <v>28</v>
      </c>
    </row>
    <row r="8" spans="1:9">
      <c r="A8" s="308" t="s">
        <v>196</v>
      </c>
      <c r="B8" s="306" t="s">
        <v>11</v>
      </c>
      <c r="C8" s="307">
        <v>31360186.65</v>
      </c>
      <c r="D8" s="308" t="s">
        <v>14</v>
      </c>
      <c r="E8" s="306" t="s">
        <v>22</v>
      </c>
      <c r="F8" s="307"/>
      <c r="G8" s="307"/>
      <c r="H8" s="307"/>
      <c r="I8" s="307"/>
    </row>
    <row r="9" spans="1:9">
      <c r="A9" s="308" t="s">
        <v>197</v>
      </c>
      <c r="B9" s="306" t="s">
        <v>12</v>
      </c>
      <c r="C9" s="307"/>
      <c r="D9" s="308" t="s">
        <v>17</v>
      </c>
      <c r="E9" s="306" t="s">
        <v>26</v>
      </c>
      <c r="F9" s="307"/>
      <c r="G9" s="307"/>
      <c r="H9" s="307"/>
      <c r="I9" s="307"/>
    </row>
    <row r="10" spans="1:9">
      <c r="A10" s="308" t="s">
        <v>198</v>
      </c>
      <c r="B10" s="306" t="s">
        <v>20</v>
      </c>
      <c r="C10" s="307"/>
      <c r="D10" s="308" t="s">
        <v>21</v>
      </c>
      <c r="E10" s="306" t="s">
        <v>30</v>
      </c>
      <c r="F10" s="307"/>
      <c r="G10" s="307"/>
      <c r="H10" s="307"/>
      <c r="I10" s="307"/>
    </row>
    <row r="11" spans="1:9">
      <c r="A11" s="308"/>
      <c r="B11" s="306" t="s">
        <v>24</v>
      </c>
      <c r="C11" s="311"/>
      <c r="D11" s="308" t="s">
        <v>25</v>
      </c>
      <c r="E11" s="306" t="s">
        <v>34</v>
      </c>
      <c r="F11" s="307"/>
      <c r="G11" s="307"/>
      <c r="H11" s="307"/>
      <c r="I11" s="307"/>
    </row>
    <row r="12" spans="1:9">
      <c r="A12" s="308"/>
      <c r="B12" s="306" t="s">
        <v>28</v>
      </c>
      <c r="C12" s="311"/>
      <c r="D12" s="308" t="s">
        <v>29</v>
      </c>
      <c r="E12" s="306" t="s">
        <v>38</v>
      </c>
      <c r="F12" s="307">
        <v>22166522.47</v>
      </c>
      <c r="G12" s="307">
        <v>22166522.47</v>
      </c>
      <c r="H12" s="307"/>
      <c r="I12" s="307"/>
    </row>
    <row r="13" spans="1:9">
      <c r="A13" s="308"/>
      <c r="B13" s="306" t="s">
        <v>32</v>
      </c>
      <c r="C13" s="311"/>
      <c r="D13" s="308" t="s">
        <v>33</v>
      </c>
      <c r="E13" s="306" t="s">
        <v>42</v>
      </c>
      <c r="F13" s="307"/>
      <c r="G13" s="307"/>
      <c r="H13" s="307"/>
      <c r="I13" s="307"/>
    </row>
    <row r="14" spans="1:9">
      <c r="A14" s="308"/>
      <c r="B14" s="306" t="s">
        <v>36</v>
      </c>
      <c r="C14" s="311"/>
      <c r="D14" s="308" t="s">
        <v>37</v>
      </c>
      <c r="E14" s="306" t="s">
        <v>45</v>
      </c>
      <c r="F14" s="307"/>
      <c r="G14" s="307"/>
      <c r="H14" s="307"/>
      <c r="I14" s="307"/>
    </row>
    <row r="15" spans="1:9">
      <c r="A15" s="308"/>
      <c r="B15" s="306" t="s">
        <v>40</v>
      </c>
      <c r="C15" s="311"/>
      <c r="D15" s="308" t="s">
        <v>41</v>
      </c>
      <c r="E15" s="306" t="s">
        <v>48</v>
      </c>
      <c r="F15" s="307">
        <v>5878275.75</v>
      </c>
      <c r="G15" s="307">
        <v>5878275.75</v>
      </c>
      <c r="H15" s="307"/>
      <c r="I15" s="307"/>
    </row>
    <row r="16" spans="1:9">
      <c r="A16" s="308"/>
      <c r="B16" s="306" t="s">
        <v>43</v>
      </c>
      <c r="C16" s="311"/>
      <c r="D16" s="308" t="s">
        <v>44</v>
      </c>
      <c r="E16" s="306" t="s">
        <v>51</v>
      </c>
      <c r="F16" s="307">
        <v>1689994.65</v>
      </c>
      <c r="G16" s="307">
        <v>1689994.65</v>
      </c>
      <c r="H16" s="307"/>
      <c r="I16" s="307"/>
    </row>
    <row r="17" spans="1:9">
      <c r="A17" s="308"/>
      <c r="B17" s="306" t="s">
        <v>46</v>
      </c>
      <c r="C17" s="311"/>
      <c r="D17" s="308" t="s">
        <v>47</v>
      </c>
      <c r="E17" s="306" t="s">
        <v>54</v>
      </c>
      <c r="F17" s="307"/>
      <c r="G17" s="307"/>
      <c r="H17" s="307"/>
      <c r="I17" s="307"/>
    </row>
    <row r="18" spans="1:9">
      <c r="A18" s="308"/>
      <c r="B18" s="306" t="s">
        <v>49</v>
      </c>
      <c r="C18" s="311"/>
      <c r="D18" s="308" t="s">
        <v>50</v>
      </c>
      <c r="E18" s="306" t="s">
        <v>57</v>
      </c>
      <c r="F18" s="307"/>
      <c r="G18" s="307"/>
      <c r="H18" s="307"/>
      <c r="I18" s="307"/>
    </row>
    <row r="19" spans="1:9">
      <c r="A19" s="308"/>
      <c r="B19" s="306" t="s">
        <v>52</v>
      </c>
      <c r="C19" s="311"/>
      <c r="D19" s="308" t="s">
        <v>53</v>
      </c>
      <c r="E19" s="306" t="s">
        <v>60</v>
      </c>
      <c r="F19" s="307"/>
      <c r="G19" s="307"/>
      <c r="H19" s="307"/>
      <c r="I19" s="307"/>
    </row>
    <row r="20" spans="1:9">
      <c r="A20" s="308"/>
      <c r="B20" s="306" t="s">
        <v>55</v>
      </c>
      <c r="C20" s="311"/>
      <c r="D20" s="308" t="s">
        <v>56</v>
      </c>
      <c r="E20" s="306" t="s">
        <v>63</v>
      </c>
      <c r="F20" s="307"/>
      <c r="G20" s="307"/>
      <c r="H20" s="307"/>
      <c r="I20" s="307"/>
    </row>
    <row r="21" spans="1:9">
      <c r="A21" s="308"/>
      <c r="B21" s="306" t="s">
        <v>58</v>
      </c>
      <c r="C21" s="311"/>
      <c r="D21" s="308" t="s">
        <v>59</v>
      </c>
      <c r="E21" s="306" t="s">
        <v>66</v>
      </c>
      <c r="F21" s="307"/>
      <c r="G21" s="307"/>
      <c r="H21" s="307"/>
      <c r="I21" s="307"/>
    </row>
    <row r="22" spans="1:9">
      <c r="A22" s="308"/>
      <c r="B22" s="306" t="s">
        <v>61</v>
      </c>
      <c r="C22" s="311"/>
      <c r="D22" s="308" t="s">
        <v>62</v>
      </c>
      <c r="E22" s="306" t="s">
        <v>69</v>
      </c>
      <c r="F22" s="307"/>
      <c r="G22" s="307"/>
      <c r="H22" s="307"/>
      <c r="I22" s="307"/>
    </row>
    <row r="23" spans="1:9">
      <c r="A23" s="308"/>
      <c r="B23" s="306" t="s">
        <v>64</v>
      </c>
      <c r="C23" s="311"/>
      <c r="D23" s="308" t="s">
        <v>65</v>
      </c>
      <c r="E23" s="306" t="s">
        <v>72</v>
      </c>
      <c r="F23" s="307"/>
      <c r="G23" s="307"/>
      <c r="H23" s="307"/>
      <c r="I23" s="307"/>
    </row>
    <row r="24" spans="1:9">
      <c r="A24" s="308"/>
      <c r="B24" s="306" t="s">
        <v>67</v>
      </c>
      <c r="C24" s="311"/>
      <c r="D24" s="308" t="s">
        <v>68</v>
      </c>
      <c r="E24" s="306" t="s">
        <v>75</v>
      </c>
      <c r="F24" s="307"/>
      <c r="G24" s="307"/>
      <c r="H24" s="307"/>
      <c r="I24" s="307"/>
    </row>
    <row r="25" spans="1:9">
      <c r="A25" s="308"/>
      <c r="B25" s="306" t="s">
        <v>70</v>
      </c>
      <c r="C25" s="311"/>
      <c r="D25" s="308" t="s">
        <v>71</v>
      </c>
      <c r="E25" s="306" t="s">
        <v>78</v>
      </c>
      <c r="F25" s="307"/>
      <c r="G25" s="307"/>
      <c r="H25" s="307"/>
      <c r="I25" s="307"/>
    </row>
    <row r="26" spans="1:9">
      <c r="A26" s="308"/>
      <c r="B26" s="306" t="s">
        <v>73</v>
      </c>
      <c r="C26" s="311"/>
      <c r="D26" s="308" t="s">
        <v>74</v>
      </c>
      <c r="E26" s="306" t="s">
        <v>81</v>
      </c>
      <c r="F26" s="307">
        <v>1489321</v>
      </c>
      <c r="G26" s="307">
        <v>1489321</v>
      </c>
      <c r="H26" s="307"/>
      <c r="I26" s="307"/>
    </row>
    <row r="27" spans="1:9">
      <c r="A27" s="308"/>
      <c r="B27" s="306" t="s">
        <v>76</v>
      </c>
      <c r="C27" s="311"/>
      <c r="D27" s="308" t="s">
        <v>77</v>
      </c>
      <c r="E27" s="306" t="s">
        <v>84</v>
      </c>
      <c r="F27" s="307"/>
      <c r="G27" s="307"/>
      <c r="H27" s="307"/>
      <c r="I27" s="307"/>
    </row>
    <row r="28" spans="1:9">
      <c r="A28" s="308"/>
      <c r="B28" s="306" t="s">
        <v>79</v>
      </c>
      <c r="C28" s="311"/>
      <c r="D28" s="308" t="s">
        <v>80</v>
      </c>
      <c r="E28" s="306" t="s">
        <v>87</v>
      </c>
      <c r="F28" s="307"/>
      <c r="G28" s="307"/>
      <c r="H28" s="307"/>
      <c r="I28" s="307"/>
    </row>
    <row r="29" spans="1:9">
      <c r="A29" s="308"/>
      <c r="B29" s="306" t="s">
        <v>82</v>
      </c>
      <c r="C29" s="311"/>
      <c r="D29" s="308" t="s">
        <v>83</v>
      </c>
      <c r="E29" s="306" t="s">
        <v>90</v>
      </c>
      <c r="F29" s="307"/>
      <c r="G29" s="307"/>
      <c r="H29" s="307"/>
      <c r="I29" s="307"/>
    </row>
    <row r="30" spans="1:9">
      <c r="A30" s="308"/>
      <c r="B30" s="306" t="s">
        <v>85</v>
      </c>
      <c r="C30" s="311"/>
      <c r="D30" s="308" t="s">
        <v>86</v>
      </c>
      <c r="E30" s="306" t="s">
        <v>93</v>
      </c>
      <c r="F30" s="307"/>
      <c r="G30" s="307"/>
      <c r="H30" s="307"/>
      <c r="I30" s="307"/>
    </row>
    <row r="31" spans="1:9">
      <c r="A31" s="308"/>
      <c r="B31" s="306" t="s">
        <v>88</v>
      </c>
      <c r="C31" s="311"/>
      <c r="D31" s="308" t="s">
        <v>89</v>
      </c>
      <c r="E31" s="306" t="s">
        <v>96</v>
      </c>
      <c r="F31" s="307"/>
      <c r="G31" s="307"/>
      <c r="H31" s="307"/>
      <c r="I31" s="307"/>
    </row>
    <row r="32" spans="1:9">
      <c r="A32" s="308"/>
      <c r="B32" s="306" t="s">
        <v>91</v>
      </c>
      <c r="C32" s="311"/>
      <c r="D32" s="308" t="s">
        <v>92</v>
      </c>
      <c r="E32" s="306" t="s">
        <v>100</v>
      </c>
      <c r="F32" s="307"/>
      <c r="G32" s="307"/>
      <c r="H32" s="307"/>
      <c r="I32" s="307"/>
    </row>
    <row r="33" spans="1:9">
      <c r="A33" s="308"/>
      <c r="B33" s="306" t="s">
        <v>94</v>
      </c>
      <c r="C33" s="311"/>
      <c r="D33" s="308" t="s">
        <v>95</v>
      </c>
      <c r="E33" s="306" t="s">
        <v>104</v>
      </c>
      <c r="F33" s="307"/>
      <c r="G33" s="307"/>
      <c r="H33" s="307"/>
      <c r="I33" s="307"/>
    </row>
    <row r="34" spans="1:9">
      <c r="A34" s="306" t="s">
        <v>97</v>
      </c>
      <c r="B34" s="306" t="s">
        <v>98</v>
      </c>
      <c r="C34" s="307">
        <v>31360186.65</v>
      </c>
      <c r="D34" s="306" t="s">
        <v>99</v>
      </c>
      <c r="E34" s="306" t="s">
        <v>108</v>
      </c>
      <c r="F34" s="307">
        <v>31224113.87</v>
      </c>
      <c r="G34" s="307">
        <v>31224113.87</v>
      </c>
      <c r="H34" s="307"/>
      <c r="I34" s="307"/>
    </row>
    <row r="35" spans="1:9">
      <c r="A35" s="308" t="s">
        <v>199</v>
      </c>
      <c r="B35" s="306" t="s">
        <v>102</v>
      </c>
      <c r="C35" s="307">
        <v>882200.56</v>
      </c>
      <c r="D35" s="308" t="s">
        <v>200</v>
      </c>
      <c r="E35" s="306" t="s">
        <v>111</v>
      </c>
      <c r="F35" s="307">
        <v>1018273.34</v>
      </c>
      <c r="G35" s="307">
        <v>974161.34</v>
      </c>
      <c r="H35" s="307">
        <v>44112</v>
      </c>
      <c r="I35" s="307"/>
    </row>
    <row r="36" spans="1:9">
      <c r="A36" s="308" t="s">
        <v>196</v>
      </c>
      <c r="B36" s="306" t="s">
        <v>106</v>
      </c>
      <c r="C36" s="307">
        <v>838088.56</v>
      </c>
      <c r="D36" s="308"/>
      <c r="E36" s="306" t="s">
        <v>201</v>
      </c>
      <c r="F36" s="311"/>
      <c r="G36" s="311"/>
      <c r="H36" s="311"/>
      <c r="I36" s="311"/>
    </row>
    <row r="37" spans="1:9">
      <c r="A37" s="308" t="s">
        <v>197</v>
      </c>
      <c r="B37" s="306" t="s">
        <v>110</v>
      </c>
      <c r="C37" s="307">
        <v>44112</v>
      </c>
      <c r="D37" s="306"/>
      <c r="E37" s="306" t="s">
        <v>202</v>
      </c>
      <c r="F37" s="311"/>
      <c r="G37" s="311"/>
      <c r="H37" s="311"/>
      <c r="I37" s="311"/>
    </row>
    <row r="38" spans="1:9">
      <c r="A38" s="308" t="s">
        <v>198</v>
      </c>
      <c r="B38" s="306" t="s">
        <v>15</v>
      </c>
      <c r="C38" s="307"/>
      <c r="D38" s="308"/>
      <c r="E38" s="306" t="s">
        <v>203</v>
      </c>
      <c r="F38" s="311"/>
      <c r="G38" s="311"/>
      <c r="H38" s="311"/>
      <c r="I38" s="311"/>
    </row>
    <row r="39" spans="1:9">
      <c r="A39" s="306" t="s">
        <v>109</v>
      </c>
      <c r="B39" s="306" t="s">
        <v>18</v>
      </c>
      <c r="C39" s="307">
        <v>32242387.21</v>
      </c>
      <c r="D39" s="306" t="s">
        <v>109</v>
      </c>
      <c r="E39" s="306" t="s">
        <v>204</v>
      </c>
      <c r="F39" s="307">
        <v>32242387.21</v>
      </c>
      <c r="G39" s="307">
        <v>32198275.21</v>
      </c>
      <c r="H39" s="307">
        <v>44112</v>
      </c>
      <c r="I39" s="307"/>
    </row>
    <row r="40" spans="1:9">
      <c r="A40" s="308" t="s">
        <v>205</v>
      </c>
      <c r="B40" s="308"/>
      <c r="C40" s="308"/>
      <c r="D40" s="308"/>
      <c r="E40" s="308"/>
      <c r="F40" s="308"/>
      <c r="G40" s="308"/>
      <c r="H40" s="308"/>
      <c r="I40" s="30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6"/>
  <sheetViews>
    <sheetView workbookViewId="0">
      <pane xSplit="4" ySplit="1" topLeftCell="J2" activePane="bottomRight" state="frozen"/>
      <selection/>
      <selection pane="topRight"/>
      <selection pane="bottomLeft"/>
      <selection pane="bottomRight" activeCell="A1" sqref="$A1:$XFD1048576"/>
    </sheetView>
  </sheetViews>
  <sheetFormatPr defaultColWidth="9" defaultRowHeight="13.5"/>
  <cols>
    <col min="1" max="3" width="2.775" style="261" customWidth="1"/>
    <col min="4" max="4" width="31" style="261" customWidth="1"/>
    <col min="5" max="5" width="17.225" style="261" customWidth="1"/>
    <col min="6" max="6" width="15.8916666666667" style="261" customWidth="1"/>
    <col min="7" max="7" width="17.1083333333333" style="261" customWidth="1"/>
    <col min="8" max="11" width="18.225" style="261" customWidth="1"/>
    <col min="12" max="16" width="17.5583333333333" style="261" customWidth="1"/>
    <col min="17" max="20" width="16.6666666666667" style="261" customWidth="1"/>
    <col min="21" max="16384" width="9" style="261"/>
  </cols>
  <sheetData>
    <row r="1" ht="27" spans="1:20">
      <c r="A1" s="293" t="s">
        <v>206</v>
      </c>
      <c r="B1" s="293"/>
      <c r="C1" s="293"/>
      <c r="D1" s="293"/>
      <c r="E1" s="293"/>
      <c r="F1" s="293"/>
      <c r="G1" s="293"/>
      <c r="H1" s="293"/>
      <c r="I1" s="293"/>
      <c r="J1" s="293"/>
      <c r="K1" s="293"/>
      <c r="L1" s="293"/>
      <c r="M1" s="293"/>
      <c r="N1" s="293"/>
      <c r="O1" s="293"/>
      <c r="P1" s="293"/>
      <c r="Q1" s="293"/>
      <c r="R1" s="293"/>
      <c r="S1" s="293"/>
      <c r="T1" s="293"/>
    </row>
    <row r="2" ht="14.25" spans="1:20">
      <c r="A2" s="283"/>
      <c r="B2" s="283"/>
      <c r="C2" s="283"/>
      <c r="D2" s="283"/>
      <c r="E2" s="283"/>
      <c r="F2" s="283"/>
      <c r="G2" s="283"/>
      <c r="H2" s="283"/>
      <c r="I2" s="283"/>
      <c r="J2" s="283"/>
      <c r="K2" s="283"/>
      <c r="L2" s="283"/>
      <c r="M2" s="283"/>
      <c r="N2" s="283"/>
      <c r="O2" s="283"/>
      <c r="P2" s="283"/>
      <c r="Q2" s="283"/>
      <c r="R2" s="283"/>
      <c r="S2" s="283"/>
      <c r="T2" s="294" t="s">
        <v>207</v>
      </c>
    </row>
    <row r="3" ht="14.25" spans="1:20">
      <c r="A3" s="294" t="s">
        <v>2</v>
      </c>
      <c r="B3" s="283"/>
      <c r="C3" s="283"/>
      <c r="D3" s="283"/>
      <c r="E3" s="283"/>
      <c r="F3" s="283"/>
      <c r="G3" s="283"/>
      <c r="H3" s="283"/>
      <c r="I3" s="283"/>
      <c r="J3" s="283"/>
      <c r="K3" s="283"/>
      <c r="L3" s="283"/>
      <c r="M3" s="283"/>
      <c r="N3" s="283"/>
      <c r="O3" s="283"/>
      <c r="P3" s="283"/>
      <c r="Q3" s="283"/>
      <c r="R3" s="283"/>
      <c r="S3" s="283"/>
      <c r="T3" s="294" t="s">
        <v>3</v>
      </c>
    </row>
    <row r="4" spans="1:20">
      <c r="A4" s="295" t="s">
        <v>6</v>
      </c>
      <c r="B4" s="295"/>
      <c r="C4" s="295"/>
      <c r="D4" s="295"/>
      <c r="E4" s="295" t="s">
        <v>208</v>
      </c>
      <c r="F4" s="295"/>
      <c r="G4" s="295"/>
      <c r="H4" s="295" t="s">
        <v>209</v>
      </c>
      <c r="I4" s="295"/>
      <c r="J4" s="295"/>
      <c r="K4" s="295" t="s">
        <v>210</v>
      </c>
      <c r="L4" s="295"/>
      <c r="M4" s="295"/>
      <c r="N4" s="295"/>
      <c r="O4" s="295"/>
      <c r="P4" s="295" t="s">
        <v>107</v>
      </c>
      <c r="Q4" s="295"/>
      <c r="R4" s="295"/>
      <c r="S4" s="295"/>
      <c r="T4" s="295"/>
    </row>
    <row r="5" spans="1:20">
      <c r="A5" s="295" t="s">
        <v>122</v>
      </c>
      <c r="B5" s="295"/>
      <c r="C5" s="295"/>
      <c r="D5" s="295" t="s">
        <v>123</v>
      </c>
      <c r="E5" s="295" t="s">
        <v>129</v>
      </c>
      <c r="F5" s="295" t="s">
        <v>211</v>
      </c>
      <c r="G5" s="295" t="s">
        <v>212</v>
      </c>
      <c r="H5" s="295" t="s">
        <v>129</v>
      </c>
      <c r="I5" s="295" t="s">
        <v>179</v>
      </c>
      <c r="J5" s="295" t="s">
        <v>180</v>
      </c>
      <c r="K5" s="295" t="s">
        <v>129</v>
      </c>
      <c r="L5" s="295" t="s">
        <v>179</v>
      </c>
      <c r="M5" s="295"/>
      <c r="N5" s="295"/>
      <c r="O5" s="295" t="s">
        <v>180</v>
      </c>
      <c r="P5" s="295" t="s">
        <v>129</v>
      </c>
      <c r="Q5" s="295" t="s">
        <v>211</v>
      </c>
      <c r="R5" s="295" t="s">
        <v>212</v>
      </c>
      <c r="S5" s="295"/>
      <c r="T5" s="295"/>
    </row>
    <row r="6" spans="1:20">
      <c r="A6" s="295"/>
      <c r="B6" s="295"/>
      <c r="C6" s="295"/>
      <c r="D6" s="295"/>
      <c r="E6" s="295"/>
      <c r="F6" s="295"/>
      <c r="G6" s="295" t="s">
        <v>124</v>
      </c>
      <c r="H6" s="295"/>
      <c r="I6" s="295" t="s">
        <v>213</v>
      </c>
      <c r="J6" s="295" t="s">
        <v>124</v>
      </c>
      <c r="K6" s="295"/>
      <c r="L6" s="295" t="s">
        <v>124</v>
      </c>
      <c r="M6" s="295" t="s">
        <v>214</v>
      </c>
      <c r="N6" s="295" t="s">
        <v>213</v>
      </c>
      <c r="O6" s="295"/>
      <c r="P6" s="295"/>
      <c r="Q6" s="295"/>
      <c r="R6" s="295" t="s">
        <v>124</v>
      </c>
      <c r="S6" s="295" t="s">
        <v>215</v>
      </c>
      <c r="T6" s="295" t="s">
        <v>216</v>
      </c>
    </row>
    <row r="7" spans="1:20">
      <c r="A7" s="295"/>
      <c r="B7" s="295"/>
      <c r="C7" s="295"/>
      <c r="D7" s="295"/>
      <c r="E7" s="295"/>
      <c r="F7" s="295"/>
      <c r="G7" s="295"/>
      <c r="H7" s="295"/>
      <c r="I7" s="295"/>
      <c r="J7" s="295"/>
      <c r="K7" s="295"/>
      <c r="L7" s="295"/>
      <c r="M7" s="295"/>
      <c r="N7" s="295"/>
      <c r="O7" s="295"/>
      <c r="P7" s="295"/>
      <c r="Q7" s="295"/>
      <c r="R7" s="295"/>
      <c r="S7" s="295"/>
      <c r="T7" s="295"/>
    </row>
    <row r="8" spans="1:20">
      <c r="A8" s="295" t="s">
        <v>126</v>
      </c>
      <c r="B8" s="295" t="s">
        <v>127</v>
      </c>
      <c r="C8" s="295" t="s">
        <v>128</v>
      </c>
      <c r="D8" s="295" t="s">
        <v>10</v>
      </c>
      <c r="E8" s="306" t="s">
        <v>11</v>
      </c>
      <c r="F8" s="306" t="s">
        <v>12</v>
      </c>
      <c r="G8" s="306" t="s">
        <v>20</v>
      </c>
      <c r="H8" s="306" t="s">
        <v>24</v>
      </c>
      <c r="I8" s="306" t="s">
        <v>28</v>
      </c>
      <c r="J8" s="306" t="s">
        <v>32</v>
      </c>
      <c r="K8" s="306" t="s">
        <v>36</v>
      </c>
      <c r="L8" s="306" t="s">
        <v>40</v>
      </c>
      <c r="M8" s="306" t="s">
        <v>43</v>
      </c>
      <c r="N8" s="306" t="s">
        <v>46</v>
      </c>
      <c r="O8" s="306" t="s">
        <v>49</v>
      </c>
      <c r="P8" s="306" t="s">
        <v>52</v>
      </c>
      <c r="Q8" s="306" t="s">
        <v>55</v>
      </c>
      <c r="R8" s="306" t="s">
        <v>58</v>
      </c>
      <c r="S8" s="306" t="s">
        <v>61</v>
      </c>
      <c r="T8" s="306" t="s">
        <v>64</v>
      </c>
    </row>
    <row r="9" spans="1:20">
      <c r="A9" s="295"/>
      <c r="B9" s="295"/>
      <c r="C9" s="295"/>
      <c r="D9" s="295" t="s">
        <v>129</v>
      </c>
      <c r="E9" s="307">
        <v>838088.56</v>
      </c>
      <c r="F9" s="307">
        <v>71384.38</v>
      </c>
      <c r="G9" s="307">
        <v>766704.18</v>
      </c>
      <c r="H9" s="307">
        <v>31360186.65</v>
      </c>
      <c r="I9" s="307">
        <v>26337097.64</v>
      </c>
      <c r="J9" s="307">
        <v>5023089.01</v>
      </c>
      <c r="K9" s="307">
        <v>31224113.87</v>
      </c>
      <c r="L9" s="307">
        <v>26346540.58</v>
      </c>
      <c r="M9" s="307">
        <v>25145151.12</v>
      </c>
      <c r="N9" s="307">
        <v>1201389.46</v>
      </c>
      <c r="O9" s="307">
        <v>4877573.29</v>
      </c>
      <c r="P9" s="307">
        <v>974161.34</v>
      </c>
      <c r="Q9" s="307">
        <v>61941.44</v>
      </c>
      <c r="R9" s="307">
        <v>912219.9</v>
      </c>
      <c r="S9" s="307">
        <v>912219.9</v>
      </c>
      <c r="T9" s="307">
        <v>0</v>
      </c>
    </row>
    <row r="10" spans="1:20">
      <c r="A10" s="308" t="s">
        <v>130</v>
      </c>
      <c r="B10" s="308"/>
      <c r="C10" s="308"/>
      <c r="D10" s="308" t="s">
        <v>131</v>
      </c>
      <c r="E10" s="307">
        <v>660604.76</v>
      </c>
      <c r="F10" s="307">
        <v>71384.38</v>
      </c>
      <c r="G10" s="307">
        <v>589220.38</v>
      </c>
      <c r="H10" s="307">
        <v>22480079.05</v>
      </c>
      <c r="I10" s="307">
        <v>18020311.44</v>
      </c>
      <c r="J10" s="307">
        <v>4459767.61</v>
      </c>
      <c r="K10" s="307">
        <v>22166522.47</v>
      </c>
      <c r="L10" s="307">
        <v>18029754.38</v>
      </c>
      <c r="M10" s="307">
        <v>16828364.92</v>
      </c>
      <c r="N10" s="307">
        <v>1201389.46</v>
      </c>
      <c r="O10" s="307">
        <v>4136768.09</v>
      </c>
      <c r="P10" s="307">
        <v>974161.34</v>
      </c>
      <c r="Q10" s="307">
        <v>61941.44</v>
      </c>
      <c r="R10" s="307">
        <v>912219.9</v>
      </c>
      <c r="S10" s="307">
        <v>912219.9</v>
      </c>
      <c r="T10" s="307">
        <v>0</v>
      </c>
    </row>
    <row r="11" spans="1:20">
      <c r="A11" s="308" t="s">
        <v>132</v>
      </c>
      <c r="B11" s="308"/>
      <c r="C11" s="308"/>
      <c r="D11" s="308" t="s">
        <v>133</v>
      </c>
      <c r="E11" s="307">
        <v>653461.18</v>
      </c>
      <c r="F11" s="307">
        <v>70196.38</v>
      </c>
      <c r="G11" s="307">
        <v>583264.8</v>
      </c>
      <c r="H11" s="307">
        <v>22188230.02</v>
      </c>
      <c r="I11" s="307">
        <v>17996340.44</v>
      </c>
      <c r="J11" s="307">
        <v>4191889.58</v>
      </c>
      <c r="K11" s="307">
        <v>21867529.86</v>
      </c>
      <c r="L11" s="307">
        <v>18004595.38</v>
      </c>
      <c r="M11" s="307">
        <v>16828364.92</v>
      </c>
      <c r="N11" s="307">
        <v>1176230.46</v>
      </c>
      <c r="O11" s="307">
        <v>3862934.48</v>
      </c>
      <c r="P11" s="307">
        <v>974161.34</v>
      </c>
      <c r="Q11" s="307">
        <v>61941.44</v>
      </c>
      <c r="R11" s="307">
        <v>912219.9</v>
      </c>
      <c r="S11" s="307">
        <v>912219.9</v>
      </c>
      <c r="T11" s="307">
        <v>0</v>
      </c>
    </row>
    <row r="12" spans="1:20">
      <c r="A12" s="308" t="s">
        <v>134</v>
      </c>
      <c r="B12" s="308"/>
      <c r="C12" s="308"/>
      <c r="D12" s="308" t="s">
        <v>135</v>
      </c>
      <c r="E12" s="307">
        <v>16737.95</v>
      </c>
      <c r="F12" s="307">
        <v>1932.95</v>
      </c>
      <c r="G12" s="307">
        <v>14805</v>
      </c>
      <c r="H12" s="307">
        <v>3301043.41</v>
      </c>
      <c r="I12" s="307">
        <v>3005960.91</v>
      </c>
      <c r="J12" s="307">
        <v>295082.5</v>
      </c>
      <c r="K12" s="307">
        <v>3293760.55</v>
      </c>
      <c r="L12" s="307">
        <v>3007893.86</v>
      </c>
      <c r="M12" s="307">
        <v>2784177.21</v>
      </c>
      <c r="N12" s="307">
        <v>223716.65</v>
      </c>
      <c r="O12" s="307">
        <v>285866.69</v>
      </c>
      <c r="P12" s="307">
        <v>24020.81</v>
      </c>
      <c r="Q12" s="307">
        <v>0</v>
      </c>
      <c r="R12" s="307">
        <v>24020.81</v>
      </c>
      <c r="S12" s="307">
        <v>24020.81</v>
      </c>
      <c r="T12" s="307">
        <v>0</v>
      </c>
    </row>
    <row r="13" spans="1:20">
      <c r="A13" s="308" t="s">
        <v>136</v>
      </c>
      <c r="B13" s="308"/>
      <c r="C13" s="308"/>
      <c r="D13" s="308" t="s">
        <v>137</v>
      </c>
      <c r="E13" s="307">
        <v>636723.23</v>
      </c>
      <c r="F13" s="307">
        <v>68263.43</v>
      </c>
      <c r="G13" s="307">
        <v>568459.8</v>
      </c>
      <c r="H13" s="307">
        <v>18887186.61</v>
      </c>
      <c r="I13" s="307">
        <v>14990379.53</v>
      </c>
      <c r="J13" s="307">
        <v>3896807.08</v>
      </c>
      <c r="K13" s="307">
        <v>18573769.31</v>
      </c>
      <c r="L13" s="307">
        <v>14996701.52</v>
      </c>
      <c r="M13" s="307">
        <v>14044187.71</v>
      </c>
      <c r="N13" s="307">
        <v>952513.81</v>
      </c>
      <c r="O13" s="307">
        <v>3577067.79</v>
      </c>
      <c r="P13" s="307">
        <v>950140.53</v>
      </c>
      <c r="Q13" s="307">
        <v>61941.44</v>
      </c>
      <c r="R13" s="307">
        <v>888199.09</v>
      </c>
      <c r="S13" s="307">
        <v>888199.09</v>
      </c>
      <c r="T13" s="307">
        <v>0</v>
      </c>
    </row>
    <row r="14" spans="1:20">
      <c r="A14" s="308" t="s">
        <v>138</v>
      </c>
      <c r="B14" s="308"/>
      <c r="C14" s="308"/>
      <c r="D14" s="308" t="s">
        <v>139</v>
      </c>
      <c r="E14" s="307">
        <v>1188</v>
      </c>
      <c r="F14" s="307">
        <v>1188</v>
      </c>
      <c r="G14" s="307">
        <v>0</v>
      </c>
      <c r="H14" s="307">
        <v>24780</v>
      </c>
      <c r="I14" s="307">
        <v>23971</v>
      </c>
      <c r="J14" s="307">
        <v>809</v>
      </c>
      <c r="K14" s="307">
        <v>25968</v>
      </c>
      <c r="L14" s="307">
        <v>25159</v>
      </c>
      <c r="M14" s="307">
        <v>0</v>
      </c>
      <c r="N14" s="307">
        <v>25159</v>
      </c>
      <c r="O14" s="307">
        <v>809</v>
      </c>
      <c r="P14" s="307">
        <v>0</v>
      </c>
      <c r="Q14" s="307">
        <v>0</v>
      </c>
      <c r="R14" s="307">
        <v>0</v>
      </c>
      <c r="S14" s="307">
        <v>0</v>
      </c>
      <c r="T14" s="307">
        <v>0</v>
      </c>
    </row>
    <row r="15" spans="1:20">
      <c r="A15" s="308" t="s">
        <v>140</v>
      </c>
      <c r="B15" s="308"/>
      <c r="C15" s="308"/>
      <c r="D15" s="308" t="s">
        <v>141</v>
      </c>
      <c r="E15" s="307">
        <v>1188</v>
      </c>
      <c r="F15" s="307">
        <v>1188</v>
      </c>
      <c r="G15" s="307">
        <v>0</v>
      </c>
      <c r="H15" s="307">
        <v>24780</v>
      </c>
      <c r="I15" s="307">
        <v>23971</v>
      </c>
      <c r="J15" s="307">
        <v>809</v>
      </c>
      <c r="K15" s="307">
        <v>25968</v>
      </c>
      <c r="L15" s="307">
        <v>25159</v>
      </c>
      <c r="M15" s="307">
        <v>0</v>
      </c>
      <c r="N15" s="307">
        <v>25159</v>
      </c>
      <c r="O15" s="307">
        <v>809</v>
      </c>
      <c r="P15" s="307">
        <v>0</v>
      </c>
      <c r="Q15" s="307">
        <v>0</v>
      </c>
      <c r="R15" s="307">
        <v>0</v>
      </c>
      <c r="S15" s="307">
        <v>0</v>
      </c>
      <c r="T15" s="307">
        <v>0</v>
      </c>
    </row>
    <row r="16" spans="1:20">
      <c r="A16" s="308" t="s">
        <v>142</v>
      </c>
      <c r="B16" s="308"/>
      <c r="C16" s="308"/>
      <c r="D16" s="308" t="s">
        <v>143</v>
      </c>
      <c r="E16" s="307">
        <v>5955.58</v>
      </c>
      <c r="F16" s="307">
        <v>0</v>
      </c>
      <c r="G16" s="307">
        <v>5955.58</v>
      </c>
      <c r="H16" s="307">
        <v>267069.03</v>
      </c>
      <c r="I16" s="307"/>
      <c r="J16" s="307">
        <v>267069.03</v>
      </c>
      <c r="K16" s="307">
        <v>273024.61</v>
      </c>
      <c r="L16" s="307"/>
      <c r="M16" s="307"/>
      <c r="N16" s="307"/>
      <c r="O16" s="307">
        <v>273024.61</v>
      </c>
      <c r="P16" s="307">
        <v>0</v>
      </c>
      <c r="Q16" s="307">
        <v>0</v>
      </c>
      <c r="R16" s="307">
        <v>0</v>
      </c>
      <c r="S16" s="307">
        <v>0</v>
      </c>
      <c r="T16" s="307">
        <v>0</v>
      </c>
    </row>
    <row r="17" spans="1:20">
      <c r="A17" s="308" t="s">
        <v>144</v>
      </c>
      <c r="B17" s="308"/>
      <c r="C17" s="308"/>
      <c r="D17" s="308" t="s">
        <v>145</v>
      </c>
      <c r="E17" s="307">
        <v>5955.58</v>
      </c>
      <c r="F17" s="307">
        <v>0</v>
      </c>
      <c r="G17" s="307">
        <v>5955.58</v>
      </c>
      <c r="H17" s="307">
        <v>267069.03</v>
      </c>
      <c r="I17" s="307"/>
      <c r="J17" s="307">
        <v>267069.03</v>
      </c>
      <c r="K17" s="307">
        <v>273024.61</v>
      </c>
      <c r="L17" s="307"/>
      <c r="M17" s="307"/>
      <c r="N17" s="307"/>
      <c r="O17" s="307">
        <v>273024.61</v>
      </c>
      <c r="P17" s="307">
        <v>0</v>
      </c>
      <c r="Q17" s="307">
        <v>0</v>
      </c>
      <c r="R17" s="307">
        <v>0</v>
      </c>
      <c r="S17" s="307">
        <v>0</v>
      </c>
      <c r="T17" s="307">
        <v>0</v>
      </c>
    </row>
    <row r="18" spans="1:20">
      <c r="A18" s="308" t="s">
        <v>146</v>
      </c>
      <c r="B18" s="308"/>
      <c r="C18" s="308"/>
      <c r="D18" s="308" t="s">
        <v>147</v>
      </c>
      <c r="E18" s="307">
        <v>177483.8</v>
      </c>
      <c r="F18" s="307">
        <v>0</v>
      </c>
      <c r="G18" s="307">
        <v>177483.8</v>
      </c>
      <c r="H18" s="307">
        <v>5700791.95</v>
      </c>
      <c r="I18" s="307">
        <v>5137470.55</v>
      </c>
      <c r="J18" s="307">
        <v>563321.4</v>
      </c>
      <c r="K18" s="307">
        <v>5878275.75</v>
      </c>
      <c r="L18" s="307">
        <v>5137470.55</v>
      </c>
      <c r="M18" s="307">
        <v>5137470.55</v>
      </c>
      <c r="N18" s="307">
        <v>0</v>
      </c>
      <c r="O18" s="307">
        <v>740805.2</v>
      </c>
      <c r="P18" s="307">
        <v>0</v>
      </c>
      <c r="Q18" s="307">
        <v>0</v>
      </c>
      <c r="R18" s="307">
        <v>0</v>
      </c>
      <c r="S18" s="307">
        <v>0</v>
      </c>
      <c r="T18" s="307">
        <v>0</v>
      </c>
    </row>
    <row r="19" spans="1:20">
      <c r="A19" s="308" t="s">
        <v>148</v>
      </c>
      <c r="B19" s="308"/>
      <c r="C19" s="308"/>
      <c r="D19" s="308" t="s">
        <v>149</v>
      </c>
      <c r="E19" s="307">
        <v>0</v>
      </c>
      <c r="F19" s="307">
        <v>0</v>
      </c>
      <c r="G19" s="307">
        <v>0</v>
      </c>
      <c r="H19" s="307">
        <v>5137470.55</v>
      </c>
      <c r="I19" s="307">
        <v>5137470.55</v>
      </c>
      <c r="J19" s="307"/>
      <c r="K19" s="307">
        <v>5137470.55</v>
      </c>
      <c r="L19" s="307">
        <v>5137470.55</v>
      </c>
      <c r="M19" s="307">
        <v>5137470.55</v>
      </c>
      <c r="N19" s="307">
        <v>0</v>
      </c>
      <c r="O19" s="307"/>
      <c r="P19" s="307">
        <v>0</v>
      </c>
      <c r="Q19" s="307">
        <v>0</v>
      </c>
      <c r="R19" s="307">
        <v>0</v>
      </c>
      <c r="S19" s="307">
        <v>0</v>
      </c>
      <c r="T19" s="307">
        <v>0</v>
      </c>
    </row>
    <row r="20" spans="1:20">
      <c r="A20" s="308" t="s">
        <v>150</v>
      </c>
      <c r="B20" s="308"/>
      <c r="C20" s="308"/>
      <c r="D20" s="308" t="s">
        <v>151</v>
      </c>
      <c r="E20" s="307">
        <v>0</v>
      </c>
      <c r="F20" s="307">
        <v>0</v>
      </c>
      <c r="G20" s="307">
        <v>0</v>
      </c>
      <c r="H20" s="307">
        <v>2229015</v>
      </c>
      <c r="I20" s="307">
        <v>2229015</v>
      </c>
      <c r="J20" s="307"/>
      <c r="K20" s="307">
        <v>2229015</v>
      </c>
      <c r="L20" s="307">
        <v>2229015</v>
      </c>
      <c r="M20" s="307">
        <v>2229015</v>
      </c>
      <c r="N20" s="307">
        <v>0</v>
      </c>
      <c r="O20" s="307"/>
      <c r="P20" s="307">
        <v>0</v>
      </c>
      <c r="Q20" s="307">
        <v>0</v>
      </c>
      <c r="R20" s="307">
        <v>0</v>
      </c>
      <c r="S20" s="307">
        <v>0</v>
      </c>
      <c r="T20" s="307">
        <v>0</v>
      </c>
    </row>
    <row r="21" spans="1:20">
      <c r="A21" s="308" t="s">
        <v>152</v>
      </c>
      <c r="B21" s="308"/>
      <c r="C21" s="308"/>
      <c r="D21" s="308" t="s">
        <v>153</v>
      </c>
      <c r="E21" s="307">
        <v>0</v>
      </c>
      <c r="F21" s="307">
        <v>0</v>
      </c>
      <c r="G21" s="307">
        <v>0</v>
      </c>
      <c r="H21" s="307">
        <v>2421646.08</v>
      </c>
      <c r="I21" s="307">
        <v>2421646.08</v>
      </c>
      <c r="J21" s="307"/>
      <c r="K21" s="307">
        <v>2421646.08</v>
      </c>
      <c r="L21" s="307">
        <v>2421646.08</v>
      </c>
      <c r="M21" s="307">
        <v>2421646.08</v>
      </c>
      <c r="N21" s="307">
        <v>0</v>
      </c>
      <c r="O21" s="307"/>
      <c r="P21" s="307">
        <v>0</v>
      </c>
      <c r="Q21" s="307">
        <v>0</v>
      </c>
      <c r="R21" s="307">
        <v>0</v>
      </c>
      <c r="S21" s="307">
        <v>0</v>
      </c>
      <c r="T21" s="307">
        <v>0</v>
      </c>
    </row>
    <row r="22" spans="1:20">
      <c r="A22" s="308" t="s">
        <v>154</v>
      </c>
      <c r="B22" s="308"/>
      <c r="C22" s="308"/>
      <c r="D22" s="308" t="s">
        <v>155</v>
      </c>
      <c r="E22" s="307">
        <v>0</v>
      </c>
      <c r="F22" s="307">
        <v>0</v>
      </c>
      <c r="G22" s="307">
        <v>0</v>
      </c>
      <c r="H22" s="307">
        <v>486809.47</v>
      </c>
      <c r="I22" s="307">
        <v>486809.47</v>
      </c>
      <c r="J22" s="307"/>
      <c r="K22" s="307">
        <v>486809.47</v>
      </c>
      <c r="L22" s="307">
        <v>486809.47</v>
      </c>
      <c r="M22" s="307">
        <v>486809.47</v>
      </c>
      <c r="N22" s="307">
        <v>0</v>
      </c>
      <c r="O22" s="307"/>
      <c r="P22" s="307">
        <v>0</v>
      </c>
      <c r="Q22" s="307">
        <v>0</v>
      </c>
      <c r="R22" s="307">
        <v>0</v>
      </c>
      <c r="S22" s="307">
        <v>0</v>
      </c>
      <c r="T22" s="307">
        <v>0</v>
      </c>
    </row>
    <row r="23" spans="1:20">
      <c r="A23" s="308" t="s">
        <v>156</v>
      </c>
      <c r="B23" s="308"/>
      <c r="C23" s="308"/>
      <c r="D23" s="308" t="s">
        <v>157</v>
      </c>
      <c r="E23" s="307">
        <v>177483.8</v>
      </c>
      <c r="F23" s="307">
        <v>0</v>
      </c>
      <c r="G23" s="307">
        <v>177483.8</v>
      </c>
      <c r="H23" s="307">
        <v>563321.4</v>
      </c>
      <c r="I23" s="307"/>
      <c r="J23" s="307">
        <v>563321.4</v>
      </c>
      <c r="K23" s="307">
        <v>740805.2</v>
      </c>
      <c r="L23" s="307"/>
      <c r="M23" s="307"/>
      <c r="N23" s="307"/>
      <c r="O23" s="307">
        <v>740805.2</v>
      </c>
      <c r="P23" s="307">
        <v>0</v>
      </c>
      <c r="Q23" s="307">
        <v>0</v>
      </c>
      <c r="R23" s="307">
        <v>0</v>
      </c>
      <c r="S23" s="307">
        <v>0</v>
      </c>
      <c r="T23" s="307">
        <v>0</v>
      </c>
    </row>
    <row r="24" spans="1:20">
      <c r="A24" s="308" t="s">
        <v>158</v>
      </c>
      <c r="B24" s="308"/>
      <c r="C24" s="308"/>
      <c r="D24" s="308" t="s">
        <v>159</v>
      </c>
      <c r="E24" s="307">
        <v>177483.8</v>
      </c>
      <c r="F24" s="307">
        <v>0</v>
      </c>
      <c r="G24" s="307">
        <v>177483.8</v>
      </c>
      <c r="H24" s="307">
        <v>563321.4</v>
      </c>
      <c r="I24" s="307"/>
      <c r="J24" s="307">
        <v>563321.4</v>
      </c>
      <c r="K24" s="307">
        <v>740805.2</v>
      </c>
      <c r="L24" s="307"/>
      <c r="M24" s="307"/>
      <c r="N24" s="307"/>
      <c r="O24" s="307">
        <v>740805.2</v>
      </c>
      <c r="P24" s="307">
        <v>0</v>
      </c>
      <c r="Q24" s="307">
        <v>0</v>
      </c>
      <c r="R24" s="307">
        <v>0</v>
      </c>
      <c r="S24" s="307">
        <v>0</v>
      </c>
      <c r="T24" s="307">
        <v>0</v>
      </c>
    </row>
    <row r="25" spans="1:20">
      <c r="A25" s="308" t="s">
        <v>160</v>
      </c>
      <c r="B25" s="308"/>
      <c r="C25" s="308"/>
      <c r="D25" s="308" t="s">
        <v>161</v>
      </c>
      <c r="E25" s="307">
        <v>0</v>
      </c>
      <c r="F25" s="307">
        <v>0</v>
      </c>
      <c r="G25" s="307">
        <v>0</v>
      </c>
      <c r="H25" s="307">
        <v>1689994.65</v>
      </c>
      <c r="I25" s="307">
        <v>1689994.65</v>
      </c>
      <c r="J25" s="307"/>
      <c r="K25" s="307">
        <v>1689994.65</v>
      </c>
      <c r="L25" s="307">
        <v>1689994.65</v>
      </c>
      <c r="M25" s="307">
        <v>1689994.65</v>
      </c>
      <c r="N25" s="307">
        <v>0</v>
      </c>
      <c r="O25" s="307"/>
      <c r="P25" s="307">
        <v>0</v>
      </c>
      <c r="Q25" s="307">
        <v>0</v>
      </c>
      <c r="R25" s="307">
        <v>0</v>
      </c>
      <c r="S25" s="307">
        <v>0</v>
      </c>
      <c r="T25" s="307">
        <v>0</v>
      </c>
    </row>
    <row r="26" spans="1:20">
      <c r="A26" s="308" t="s">
        <v>162</v>
      </c>
      <c r="B26" s="308"/>
      <c r="C26" s="308"/>
      <c r="D26" s="308" t="s">
        <v>163</v>
      </c>
      <c r="E26" s="307">
        <v>0</v>
      </c>
      <c r="F26" s="307">
        <v>0</v>
      </c>
      <c r="G26" s="307">
        <v>0</v>
      </c>
      <c r="H26" s="307">
        <v>1689994.65</v>
      </c>
      <c r="I26" s="307">
        <v>1689994.65</v>
      </c>
      <c r="J26" s="307"/>
      <c r="K26" s="307">
        <v>1689994.65</v>
      </c>
      <c r="L26" s="307">
        <v>1689994.65</v>
      </c>
      <c r="M26" s="307">
        <v>1689994.65</v>
      </c>
      <c r="N26" s="307">
        <v>0</v>
      </c>
      <c r="O26" s="307"/>
      <c r="P26" s="307">
        <v>0</v>
      </c>
      <c r="Q26" s="307">
        <v>0</v>
      </c>
      <c r="R26" s="307">
        <v>0</v>
      </c>
      <c r="S26" s="307">
        <v>0</v>
      </c>
      <c r="T26" s="307">
        <v>0</v>
      </c>
    </row>
    <row r="27" spans="1:20">
      <c r="A27" s="308" t="s">
        <v>164</v>
      </c>
      <c r="B27" s="308"/>
      <c r="C27" s="308"/>
      <c r="D27" s="308" t="s">
        <v>165</v>
      </c>
      <c r="E27" s="307">
        <v>0</v>
      </c>
      <c r="F27" s="307">
        <v>0</v>
      </c>
      <c r="G27" s="307">
        <v>0</v>
      </c>
      <c r="H27" s="307">
        <v>845502.25</v>
      </c>
      <c r="I27" s="307">
        <v>845502.25</v>
      </c>
      <c r="J27" s="307"/>
      <c r="K27" s="307">
        <v>845502.25</v>
      </c>
      <c r="L27" s="307">
        <v>845502.25</v>
      </c>
      <c r="M27" s="307">
        <v>845502.25</v>
      </c>
      <c r="N27" s="307">
        <v>0</v>
      </c>
      <c r="O27" s="307"/>
      <c r="P27" s="307">
        <v>0</v>
      </c>
      <c r="Q27" s="307">
        <v>0</v>
      </c>
      <c r="R27" s="307">
        <v>0</v>
      </c>
      <c r="S27" s="307">
        <v>0</v>
      </c>
      <c r="T27" s="307">
        <v>0</v>
      </c>
    </row>
    <row r="28" spans="1:20">
      <c r="A28" s="308" t="s">
        <v>166</v>
      </c>
      <c r="B28" s="308"/>
      <c r="C28" s="308"/>
      <c r="D28" s="308" t="s">
        <v>167</v>
      </c>
      <c r="E28" s="307">
        <v>0</v>
      </c>
      <c r="F28" s="307">
        <v>0</v>
      </c>
      <c r="G28" s="307">
        <v>0</v>
      </c>
      <c r="H28" s="307">
        <v>716460.58</v>
      </c>
      <c r="I28" s="307">
        <v>716460.58</v>
      </c>
      <c r="J28" s="307"/>
      <c r="K28" s="307">
        <v>716460.58</v>
      </c>
      <c r="L28" s="307">
        <v>716460.58</v>
      </c>
      <c r="M28" s="307">
        <v>716460.58</v>
      </c>
      <c r="N28" s="307">
        <v>0</v>
      </c>
      <c r="O28" s="307"/>
      <c r="P28" s="307">
        <v>0</v>
      </c>
      <c r="Q28" s="307">
        <v>0</v>
      </c>
      <c r="R28" s="307">
        <v>0</v>
      </c>
      <c r="S28" s="307">
        <v>0</v>
      </c>
      <c r="T28" s="307">
        <v>0</v>
      </c>
    </row>
    <row r="29" spans="1:20">
      <c r="A29" s="308" t="s">
        <v>168</v>
      </c>
      <c r="B29" s="308"/>
      <c r="C29" s="308"/>
      <c r="D29" s="308" t="s">
        <v>169</v>
      </c>
      <c r="E29" s="307"/>
      <c r="F29" s="307"/>
      <c r="G29" s="307"/>
      <c r="H29" s="307">
        <v>128031.82</v>
      </c>
      <c r="I29" s="307">
        <v>128031.82</v>
      </c>
      <c r="J29" s="307"/>
      <c r="K29" s="307">
        <v>128031.82</v>
      </c>
      <c r="L29" s="307">
        <v>128031.82</v>
      </c>
      <c r="M29" s="307">
        <v>128031.82</v>
      </c>
      <c r="N29" s="307">
        <v>0</v>
      </c>
      <c r="O29" s="307"/>
      <c r="P29" s="307">
        <v>0</v>
      </c>
      <c r="Q29" s="307">
        <v>0</v>
      </c>
      <c r="R29" s="307">
        <v>0</v>
      </c>
      <c r="S29" s="307">
        <v>0</v>
      </c>
      <c r="T29" s="307">
        <v>0</v>
      </c>
    </row>
    <row r="30" spans="1:20">
      <c r="A30" s="308" t="s">
        <v>217</v>
      </c>
      <c r="B30" s="308"/>
      <c r="C30" s="308"/>
      <c r="D30" s="308" t="s">
        <v>218</v>
      </c>
      <c r="E30" s="307">
        <v>0</v>
      </c>
      <c r="F30" s="307">
        <v>0</v>
      </c>
      <c r="G30" s="307">
        <v>0</v>
      </c>
      <c r="H30" s="307"/>
      <c r="I30" s="307"/>
      <c r="J30" s="307"/>
      <c r="K30" s="307"/>
      <c r="L30" s="307"/>
      <c r="M30" s="307"/>
      <c r="N30" s="307"/>
      <c r="O30" s="307"/>
      <c r="P30" s="307">
        <v>0</v>
      </c>
      <c r="Q30" s="307">
        <v>0</v>
      </c>
      <c r="R30" s="307"/>
      <c r="S30" s="307"/>
      <c r="T30" s="307"/>
    </row>
    <row r="31" spans="1:20">
      <c r="A31" s="308" t="s">
        <v>219</v>
      </c>
      <c r="B31" s="308"/>
      <c r="C31" s="308"/>
      <c r="D31" s="308" t="s">
        <v>220</v>
      </c>
      <c r="E31" s="307">
        <v>0</v>
      </c>
      <c r="F31" s="307">
        <v>0</v>
      </c>
      <c r="G31" s="307">
        <v>0</v>
      </c>
      <c r="H31" s="307"/>
      <c r="I31" s="307"/>
      <c r="J31" s="307"/>
      <c r="K31" s="307"/>
      <c r="L31" s="307"/>
      <c r="M31" s="307"/>
      <c r="N31" s="307"/>
      <c r="O31" s="307"/>
      <c r="P31" s="307">
        <v>0</v>
      </c>
      <c r="Q31" s="307">
        <v>0</v>
      </c>
      <c r="R31" s="307"/>
      <c r="S31" s="307"/>
      <c r="T31" s="307"/>
    </row>
    <row r="32" spans="1:20">
      <c r="A32" s="308" t="s">
        <v>221</v>
      </c>
      <c r="B32" s="308"/>
      <c r="C32" s="308"/>
      <c r="D32" s="308" t="s">
        <v>222</v>
      </c>
      <c r="E32" s="307">
        <v>0</v>
      </c>
      <c r="F32" s="307">
        <v>0</v>
      </c>
      <c r="G32" s="307">
        <v>0</v>
      </c>
      <c r="H32" s="307"/>
      <c r="I32" s="307"/>
      <c r="J32" s="307"/>
      <c r="K32" s="307"/>
      <c r="L32" s="307"/>
      <c r="M32" s="307"/>
      <c r="N32" s="307"/>
      <c r="O32" s="307"/>
      <c r="P32" s="307">
        <v>0</v>
      </c>
      <c r="Q32" s="307">
        <v>0</v>
      </c>
      <c r="R32" s="307"/>
      <c r="S32" s="307"/>
      <c r="T32" s="307"/>
    </row>
    <row r="33" spans="1:20">
      <c r="A33" s="308" t="s">
        <v>170</v>
      </c>
      <c r="B33" s="308"/>
      <c r="C33" s="308"/>
      <c r="D33" s="308" t="s">
        <v>171</v>
      </c>
      <c r="E33" s="307">
        <v>0</v>
      </c>
      <c r="F33" s="307">
        <v>0</v>
      </c>
      <c r="G33" s="307">
        <v>0</v>
      </c>
      <c r="H33" s="307">
        <v>1489321</v>
      </c>
      <c r="I33" s="307">
        <v>1489321</v>
      </c>
      <c r="J33" s="307"/>
      <c r="K33" s="307">
        <v>1489321</v>
      </c>
      <c r="L33" s="307">
        <v>1489321</v>
      </c>
      <c r="M33" s="307">
        <v>1489321</v>
      </c>
      <c r="N33" s="307">
        <v>0</v>
      </c>
      <c r="O33" s="307"/>
      <c r="P33" s="307">
        <v>0</v>
      </c>
      <c r="Q33" s="307">
        <v>0</v>
      </c>
      <c r="R33" s="307">
        <v>0</v>
      </c>
      <c r="S33" s="307">
        <v>0</v>
      </c>
      <c r="T33" s="307">
        <v>0</v>
      </c>
    </row>
    <row r="34" spans="1:20">
      <c r="A34" s="308" t="s">
        <v>172</v>
      </c>
      <c r="B34" s="308"/>
      <c r="C34" s="308"/>
      <c r="D34" s="308" t="s">
        <v>173</v>
      </c>
      <c r="E34" s="307">
        <v>0</v>
      </c>
      <c r="F34" s="307">
        <v>0</v>
      </c>
      <c r="G34" s="307">
        <v>0</v>
      </c>
      <c r="H34" s="307">
        <v>1489321</v>
      </c>
      <c r="I34" s="307">
        <v>1489321</v>
      </c>
      <c r="J34" s="307"/>
      <c r="K34" s="307">
        <v>1489321</v>
      </c>
      <c r="L34" s="307">
        <v>1489321</v>
      </c>
      <c r="M34" s="307">
        <v>1489321</v>
      </c>
      <c r="N34" s="307">
        <v>0</v>
      </c>
      <c r="O34" s="307"/>
      <c r="P34" s="307">
        <v>0</v>
      </c>
      <c r="Q34" s="307">
        <v>0</v>
      </c>
      <c r="R34" s="307">
        <v>0</v>
      </c>
      <c r="S34" s="307">
        <v>0</v>
      </c>
      <c r="T34" s="307">
        <v>0</v>
      </c>
    </row>
    <row r="35" spans="1:20">
      <c r="A35" s="308" t="s">
        <v>174</v>
      </c>
      <c r="B35" s="308"/>
      <c r="C35" s="308"/>
      <c r="D35" s="308" t="s">
        <v>175</v>
      </c>
      <c r="E35" s="307">
        <v>0</v>
      </c>
      <c r="F35" s="307">
        <v>0</v>
      </c>
      <c r="G35" s="307">
        <v>0</v>
      </c>
      <c r="H35" s="307">
        <v>1489321</v>
      </c>
      <c r="I35" s="307">
        <v>1489321</v>
      </c>
      <c r="J35" s="307"/>
      <c r="K35" s="307">
        <v>1489321</v>
      </c>
      <c r="L35" s="307">
        <v>1489321</v>
      </c>
      <c r="M35" s="307">
        <v>1489321</v>
      </c>
      <c r="N35" s="307">
        <v>0</v>
      </c>
      <c r="O35" s="307"/>
      <c r="P35" s="307">
        <v>0</v>
      </c>
      <c r="Q35" s="307">
        <v>0</v>
      </c>
      <c r="R35" s="307">
        <v>0</v>
      </c>
      <c r="S35" s="307">
        <v>0</v>
      </c>
      <c r="T35" s="307">
        <v>0</v>
      </c>
    </row>
    <row r="36" spans="1:20">
      <c r="A36" s="308" t="s">
        <v>223</v>
      </c>
      <c r="B36" s="308"/>
      <c r="C36" s="308"/>
      <c r="D36" s="308"/>
      <c r="E36" s="308"/>
      <c r="F36" s="308"/>
      <c r="G36" s="308"/>
      <c r="H36" s="308"/>
      <c r="I36" s="308"/>
      <c r="J36" s="308"/>
      <c r="K36" s="308"/>
      <c r="L36" s="308"/>
      <c r="M36" s="308"/>
      <c r="N36" s="308"/>
      <c r="O36" s="308"/>
      <c r="P36" s="308"/>
      <c r="Q36" s="308"/>
      <c r="R36" s="308"/>
      <c r="S36" s="308"/>
      <c r="T36" s="308"/>
    </row>
  </sheetData>
  <mergeCells count="5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7" sqref="C7"/>
    </sheetView>
  </sheetViews>
  <sheetFormatPr defaultColWidth="9" defaultRowHeight="13.5"/>
  <cols>
    <col min="1" max="1" width="6.10833333333333" style="261" customWidth="1"/>
    <col min="2" max="2" width="32.8916666666667" style="261" customWidth="1"/>
    <col min="3" max="3" width="20.1083333333333" style="261" customWidth="1"/>
    <col min="4" max="4" width="6.10833333333333" style="261" customWidth="1"/>
    <col min="5" max="5" width="22.775" style="261" customWidth="1"/>
    <col min="6" max="6" width="19.3333333333333" style="261" customWidth="1"/>
    <col min="7" max="7" width="6.10833333333333" style="261" customWidth="1"/>
    <col min="8" max="8" width="36.8916666666667" style="261" customWidth="1"/>
    <col min="9" max="9" width="17.1083333333333" style="261" customWidth="1"/>
    <col min="10" max="16384" width="9" style="261"/>
  </cols>
  <sheetData>
    <row r="1" ht="27" spans="1:9">
      <c r="A1" s="293" t="s">
        <v>224</v>
      </c>
      <c r="B1" s="293"/>
      <c r="C1" s="293"/>
      <c r="D1" s="293"/>
      <c r="E1" s="293"/>
      <c r="F1" s="293"/>
      <c r="G1" s="293"/>
      <c r="H1" s="293"/>
      <c r="I1" s="293"/>
    </row>
    <row r="2" spans="1:9">
      <c r="A2" s="283"/>
      <c r="B2" s="283"/>
      <c r="C2" s="283"/>
      <c r="D2" s="283"/>
      <c r="E2" s="283"/>
      <c r="F2" s="283"/>
      <c r="G2" s="283"/>
      <c r="H2" s="283"/>
      <c r="I2" s="310" t="s">
        <v>225</v>
      </c>
    </row>
    <row r="3" spans="1:9">
      <c r="A3" s="310" t="s">
        <v>2</v>
      </c>
      <c r="B3" s="283"/>
      <c r="C3" s="283"/>
      <c r="D3" s="283"/>
      <c r="E3" s="283"/>
      <c r="F3" s="283"/>
      <c r="G3" s="283"/>
      <c r="H3" s="283"/>
      <c r="I3" s="310" t="s">
        <v>3</v>
      </c>
    </row>
    <row r="4" spans="1:9">
      <c r="A4" s="295" t="s">
        <v>214</v>
      </c>
      <c r="B4" s="295"/>
      <c r="C4" s="295"/>
      <c r="D4" s="295" t="s">
        <v>213</v>
      </c>
      <c r="E4" s="295"/>
      <c r="F4" s="295"/>
      <c r="G4" s="295"/>
      <c r="H4" s="295"/>
      <c r="I4" s="295"/>
    </row>
    <row r="5" spans="1:9">
      <c r="A5" s="295" t="s">
        <v>226</v>
      </c>
      <c r="B5" s="295" t="s">
        <v>123</v>
      </c>
      <c r="C5" s="295" t="s">
        <v>8</v>
      </c>
      <c r="D5" s="295" t="s">
        <v>226</v>
      </c>
      <c r="E5" s="295" t="s">
        <v>123</v>
      </c>
      <c r="F5" s="295" t="s">
        <v>8</v>
      </c>
      <c r="G5" s="295" t="s">
        <v>226</v>
      </c>
      <c r="H5" s="295" t="s">
        <v>123</v>
      </c>
      <c r="I5" s="295" t="s">
        <v>8</v>
      </c>
    </row>
    <row r="6" spans="1:9">
      <c r="A6" s="295"/>
      <c r="B6" s="295"/>
      <c r="C6" s="295"/>
      <c r="D6" s="295"/>
      <c r="E6" s="295"/>
      <c r="F6" s="295"/>
      <c r="G6" s="295"/>
      <c r="H6" s="295"/>
      <c r="I6" s="295"/>
    </row>
    <row r="7" spans="1:9">
      <c r="A7" s="308" t="s">
        <v>227</v>
      </c>
      <c r="B7" s="308" t="s">
        <v>228</v>
      </c>
      <c r="C7" s="307">
        <v>22480032.12</v>
      </c>
      <c r="D7" s="308" t="s">
        <v>229</v>
      </c>
      <c r="E7" s="308" t="s">
        <v>230</v>
      </c>
      <c r="F7" s="307">
        <v>1199789.46</v>
      </c>
      <c r="G7" s="308" t="s">
        <v>231</v>
      </c>
      <c r="H7" s="308" t="s">
        <v>232</v>
      </c>
      <c r="I7" s="307">
        <v>1600</v>
      </c>
    </row>
    <row r="8" spans="1:9">
      <c r="A8" s="308" t="s">
        <v>233</v>
      </c>
      <c r="B8" s="308" t="s">
        <v>234</v>
      </c>
      <c r="C8" s="307">
        <v>6791480.4</v>
      </c>
      <c r="D8" s="308" t="s">
        <v>235</v>
      </c>
      <c r="E8" s="308" t="s">
        <v>236</v>
      </c>
      <c r="F8" s="307">
        <v>833869.92</v>
      </c>
      <c r="G8" s="308" t="s">
        <v>237</v>
      </c>
      <c r="H8" s="308" t="s">
        <v>238</v>
      </c>
      <c r="I8" s="307">
        <v>0</v>
      </c>
    </row>
    <row r="9" spans="1:9">
      <c r="A9" s="308" t="s">
        <v>239</v>
      </c>
      <c r="B9" s="308" t="s">
        <v>240</v>
      </c>
      <c r="C9" s="307">
        <v>1914677</v>
      </c>
      <c r="D9" s="308" t="s">
        <v>241</v>
      </c>
      <c r="E9" s="308" t="s">
        <v>242</v>
      </c>
      <c r="F9" s="307">
        <v>5902</v>
      </c>
      <c r="G9" s="308" t="s">
        <v>243</v>
      </c>
      <c r="H9" s="308" t="s">
        <v>244</v>
      </c>
      <c r="I9" s="307">
        <v>1600</v>
      </c>
    </row>
    <row r="10" spans="1:9">
      <c r="A10" s="308" t="s">
        <v>245</v>
      </c>
      <c r="B10" s="308" t="s">
        <v>246</v>
      </c>
      <c r="C10" s="307">
        <v>0</v>
      </c>
      <c r="D10" s="308" t="s">
        <v>247</v>
      </c>
      <c r="E10" s="308" t="s">
        <v>248</v>
      </c>
      <c r="F10" s="307">
        <v>0</v>
      </c>
      <c r="G10" s="308" t="s">
        <v>249</v>
      </c>
      <c r="H10" s="308" t="s">
        <v>250</v>
      </c>
      <c r="I10" s="307">
        <v>0</v>
      </c>
    </row>
    <row r="11" spans="1:9">
      <c r="A11" s="308" t="s">
        <v>251</v>
      </c>
      <c r="B11" s="308" t="s">
        <v>252</v>
      </c>
      <c r="C11" s="307">
        <v>0</v>
      </c>
      <c r="D11" s="308" t="s">
        <v>253</v>
      </c>
      <c r="E11" s="308" t="s">
        <v>254</v>
      </c>
      <c r="F11" s="307">
        <v>0</v>
      </c>
      <c r="G11" s="308" t="s">
        <v>255</v>
      </c>
      <c r="H11" s="308" t="s">
        <v>256</v>
      </c>
      <c r="I11" s="307">
        <v>0</v>
      </c>
    </row>
    <row r="12" spans="1:9">
      <c r="A12" s="308" t="s">
        <v>257</v>
      </c>
      <c r="B12" s="308" t="s">
        <v>258</v>
      </c>
      <c r="C12" s="307">
        <v>7598859.58</v>
      </c>
      <c r="D12" s="308" t="s">
        <v>259</v>
      </c>
      <c r="E12" s="308" t="s">
        <v>260</v>
      </c>
      <c r="F12" s="307">
        <v>49151.92</v>
      </c>
      <c r="G12" s="308" t="s">
        <v>261</v>
      </c>
      <c r="H12" s="308" t="s">
        <v>262</v>
      </c>
      <c r="I12" s="307">
        <v>0</v>
      </c>
    </row>
    <row r="13" spans="1:9">
      <c r="A13" s="308" t="s">
        <v>263</v>
      </c>
      <c r="B13" s="308" t="s">
        <v>264</v>
      </c>
      <c r="C13" s="307">
        <v>2421646.08</v>
      </c>
      <c r="D13" s="308" t="s">
        <v>265</v>
      </c>
      <c r="E13" s="308" t="s">
        <v>266</v>
      </c>
      <c r="F13" s="307">
        <v>89196.15</v>
      </c>
      <c r="G13" s="308" t="s">
        <v>267</v>
      </c>
      <c r="H13" s="308" t="s">
        <v>268</v>
      </c>
      <c r="I13" s="307">
        <v>0</v>
      </c>
    </row>
    <row r="14" spans="1:9">
      <c r="A14" s="308" t="s">
        <v>269</v>
      </c>
      <c r="B14" s="308" t="s">
        <v>270</v>
      </c>
      <c r="C14" s="307">
        <v>486809.47</v>
      </c>
      <c r="D14" s="308" t="s">
        <v>271</v>
      </c>
      <c r="E14" s="308" t="s">
        <v>272</v>
      </c>
      <c r="F14" s="307">
        <v>2447.2</v>
      </c>
      <c r="G14" s="308" t="s">
        <v>273</v>
      </c>
      <c r="H14" s="308" t="s">
        <v>274</v>
      </c>
      <c r="I14" s="307">
        <v>0</v>
      </c>
    </row>
    <row r="15" spans="1:9">
      <c r="A15" s="308" t="s">
        <v>275</v>
      </c>
      <c r="B15" s="308" t="s">
        <v>276</v>
      </c>
      <c r="C15" s="307">
        <v>845502.25</v>
      </c>
      <c r="D15" s="308" t="s">
        <v>277</v>
      </c>
      <c r="E15" s="308" t="s">
        <v>278</v>
      </c>
      <c r="F15" s="307">
        <v>0</v>
      </c>
      <c r="G15" s="308" t="s">
        <v>279</v>
      </c>
      <c r="H15" s="308" t="s">
        <v>280</v>
      </c>
      <c r="I15" s="307">
        <v>0</v>
      </c>
    </row>
    <row r="16" spans="1:9">
      <c r="A16" s="308" t="s">
        <v>281</v>
      </c>
      <c r="B16" s="308" t="s">
        <v>282</v>
      </c>
      <c r="C16" s="307">
        <v>716460.58</v>
      </c>
      <c r="D16" s="308" t="s">
        <v>283</v>
      </c>
      <c r="E16" s="308" t="s">
        <v>284</v>
      </c>
      <c r="F16" s="307">
        <v>0</v>
      </c>
      <c r="G16" s="308" t="s">
        <v>285</v>
      </c>
      <c r="H16" s="308" t="s">
        <v>286</v>
      </c>
      <c r="I16" s="307">
        <v>0</v>
      </c>
    </row>
    <row r="17" spans="1:9">
      <c r="A17" s="308" t="s">
        <v>287</v>
      </c>
      <c r="B17" s="308" t="s">
        <v>288</v>
      </c>
      <c r="C17" s="307">
        <v>215275.76</v>
      </c>
      <c r="D17" s="308" t="s">
        <v>289</v>
      </c>
      <c r="E17" s="308" t="s">
        <v>290</v>
      </c>
      <c r="F17" s="307">
        <v>25538</v>
      </c>
      <c r="G17" s="308" t="s">
        <v>291</v>
      </c>
      <c r="H17" s="308" t="s">
        <v>292</v>
      </c>
      <c r="I17" s="307">
        <v>0</v>
      </c>
    </row>
    <row r="18" spans="1:9">
      <c r="A18" s="308" t="s">
        <v>293</v>
      </c>
      <c r="B18" s="308" t="s">
        <v>294</v>
      </c>
      <c r="C18" s="307">
        <v>1489321</v>
      </c>
      <c r="D18" s="308" t="s">
        <v>295</v>
      </c>
      <c r="E18" s="308" t="s">
        <v>296</v>
      </c>
      <c r="F18" s="307">
        <v>0</v>
      </c>
      <c r="G18" s="308" t="s">
        <v>297</v>
      </c>
      <c r="H18" s="308" t="s">
        <v>298</v>
      </c>
      <c r="I18" s="307">
        <v>0</v>
      </c>
    </row>
    <row r="19" spans="1:9">
      <c r="A19" s="308" t="s">
        <v>299</v>
      </c>
      <c r="B19" s="308" t="s">
        <v>300</v>
      </c>
      <c r="C19" s="307">
        <v>0</v>
      </c>
      <c r="D19" s="308" t="s">
        <v>301</v>
      </c>
      <c r="E19" s="308" t="s">
        <v>302</v>
      </c>
      <c r="F19" s="307">
        <v>17148</v>
      </c>
      <c r="G19" s="308" t="s">
        <v>303</v>
      </c>
      <c r="H19" s="308" t="s">
        <v>304</v>
      </c>
      <c r="I19" s="307">
        <v>0</v>
      </c>
    </row>
    <row r="20" spans="1:9">
      <c r="A20" s="308" t="s">
        <v>305</v>
      </c>
      <c r="B20" s="308" t="s">
        <v>306</v>
      </c>
      <c r="C20" s="307">
        <v>0</v>
      </c>
      <c r="D20" s="308" t="s">
        <v>307</v>
      </c>
      <c r="E20" s="308" t="s">
        <v>308</v>
      </c>
      <c r="F20" s="307">
        <v>0</v>
      </c>
      <c r="G20" s="308" t="s">
        <v>309</v>
      </c>
      <c r="H20" s="308" t="s">
        <v>310</v>
      </c>
      <c r="I20" s="307">
        <v>0</v>
      </c>
    </row>
    <row r="21" spans="1:9">
      <c r="A21" s="308" t="s">
        <v>311</v>
      </c>
      <c r="B21" s="308" t="s">
        <v>312</v>
      </c>
      <c r="C21" s="307">
        <v>2665119</v>
      </c>
      <c r="D21" s="308" t="s">
        <v>313</v>
      </c>
      <c r="E21" s="308" t="s">
        <v>314</v>
      </c>
      <c r="F21" s="307">
        <v>6885.9</v>
      </c>
      <c r="G21" s="308" t="s">
        <v>315</v>
      </c>
      <c r="H21" s="308" t="s">
        <v>316</v>
      </c>
      <c r="I21" s="307">
        <v>0</v>
      </c>
    </row>
    <row r="22" spans="1:9">
      <c r="A22" s="308" t="s">
        <v>317</v>
      </c>
      <c r="B22" s="308" t="s">
        <v>318</v>
      </c>
      <c r="C22" s="307">
        <v>0</v>
      </c>
      <c r="D22" s="308" t="s">
        <v>319</v>
      </c>
      <c r="E22" s="308" t="s">
        <v>320</v>
      </c>
      <c r="F22" s="307">
        <v>53100</v>
      </c>
      <c r="G22" s="308" t="s">
        <v>321</v>
      </c>
      <c r="H22" s="308" t="s">
        <v>322</v>
      </c>
      <c r="I22" s="307">
        <v>0</v>
      </c>
    </row>
    <row r="23" spans="1:9">
      <c r="A23" s="308" t="s">
        <v>323</v>
      </c>
      <c r="B23" s="308" t="s">
        <v>324</v>
      </c>
      <c r="C23" s="307">
        <v>2229015</v>
      </c>
      <c r="D23" s="308" t="s">
        <v>325</v>
      </c>
      <c r="E23" s="308" t="s">
        <v>326</v>
      </c>
      <c r="F23" s="307">
        <v>0</v>
      </c>
      <c r="G23" s="308" t="s">
        <v>327</v>
      </c>
      <c r="H23" s="308" t="s">
        <v>328</v>
      </c>
      <c r="I23" s="307">
        <v>0</v>
      </c>
    </row>
    <row r="24" spans="1:9">
      <c r="A24" s="308" t="s">
        <v>329</v>
      </c>
      <c r="B24" s="308" t="s">
        <v>330</v>
      </c>
      <c r="C24" s="307">
        <v>0</v>
      </c>
      <c r="D24" s="308" t="s">
        <v>331</v>
      </c>
      <c r="E24" s="308" t="s">
        <v>332</v>
      </c>
      <c r="F24" s="307">
        <v>0</v>
      </c>
      <c r="G24" s="308" t="s">
        <v>333</v>
      </c>
      <c r="H24" s="308" t="s">
        <v>334</v>
      </c>
      <c r="I24" s="307">
        <v>0</v>
      </c>
    </row>
    <row r="25" spans="1:9">
      <c r="A25" s="308" t="s">
        <v>335</v>
      </c>
      <c r="B25" s="308" t="s">
        <v>336</v>
      </c>
      <c r="C25" s="307">
        <v>0</v>
      </c>
      <c r="D25" s="308" t="s">
        <v>337</v>
      </c>
      <c r="E25" s="308" t="s">
        <v>338</v>
      </c>
      <c r="F25" s="307">
        <v>0</v>
      </c>
      <c r="G25" s="308" t="s">
        <v>339</v>
      </c>
      <c r="H25" s="308" t="s">
        <v>340</v>
      </c>
      <c r="I25" s="307">
        <v>0</v>
      </c>
    </row>
    <row r="26" spans="1:9">
      <c r="A26" s="308" t="s">
        <v>341</v>
      </c>
      <c r="B26" s="308" t="s">
        <v>342</v>
      </c>
      <c r="C26" s="307">
        <v>436104</v>
      </c>
      <c r="D26" s="308" t="s">
        <v>343</v>
      </c>
      <c r="E26" s="308" t="s">
        <v>344</v>
      </c>
      <c r="F26" s="307">
        <v>0</v>
      </c>
      <c r="G26" s="308" t="s">
        <v>345</v>
      </c>
      <c r="H26" s="308" t="s">
        <v>346</v>
      </c>
      <c r="I26" s="307">
        <v>0</v>
      </c>
    </row>
    <row r="27" spans="1:9">
      <c r="A27" s="308" t="s">
        <v>347</v>
      </c>
      <c r="B27" s="308" t="s">
        <v>348</v>
      </c>
      <c r="C27" s="307">
        <v>0</v>
      </c>
      <c r="D27" s="308" t="s">
        <v>349</v>
      </c>
      <c r="E27" s="308" t="s">
        <v>350</v>
      </c>
      <c r="F27" s="307">
        <v>81777.37</v>
      </c>
      <c r="G27" s="308" t="s">
        <v>351</v>
      </c>
      <c r="H27" s="308" t="s">
        <v>352</v>
      </c>
      <c r="I27" s="307">
        <v>0</v>
      </c>
    </row>
    <row r="28" spans="1:9">
      <c r="A28" s="308" t="s">
        <v>353</v>
      </c>
      <c r="B28" s="308" t="s">
        <v>354</v>
      </c>
      <c r="C28" s="307">
        <v>0</v>
      </c>
      <c r="D28" s="308" t="s">
        <v>355</v>
      </c>
      <c r="E28" s="308" t="s">
        <v>356</v>
      </c>
      <c r="F28" s="307">
        <v>0</v>
      </c>
      <c r="G28" s="308" t="s">
        <v>357</v>
      </c>
      <c r="H28" s="308" t="s">
        <v>358</v>
      </c>
      <c r="I28" s="307">
        <v>0</v>
      </c>
    </row>
    <row r="29" spans="1:9">
      <c r="A29" s="308" t="s">
        <v>359</v>
      </c>
      <c r="B29" s="308" t="s">
        <v>360</v>
      </c>
      <c r="C29" s="307">
        <v>0</v>
      </c>
      <c r="D29" s="308" t="s">
        <v>361</v>
      </c>
      <c r="E29" s="308" t="s">
        <v>362</v>
      </c>
      <c r="F29" s="307">
        <v>34773</v>
      </c>
      <c r="G29" s="308" t="s">
        <v>363</v>
      </c>
      <c r="H29" s="308" t="s">
        <v>364</v>
      </c>
      <c r="I29" s="307">
        <v>0</v>
      </c>
    </row>
    <row r="30" spans="1:9">
      <c r="A30" s="308" t="s">
        <v>365</v>
      </c>
      <c r="B30" s="308" t="s">
        <v>366</v>
      </c>
      <c r="C30" s="307">
        <v>0</v>
      </c>
      <c r="D30" s="308" t="s">
        <v>367</v>
      </c>
      <c r="E30" s="308" t="s">
        <v>368</v>
      </c>
      <c r="F30" s="307">
        <v>0</v>
      </c>
      <c r="G30" s="308" t="s">
        <v>369</v>
      </c>
      <c r="H30" s="308" t="s">
        <v>370</v>
      </c>
      <c r="I30" s="307">
        <v>0</v>
      </c>
    </row>
    <row r="31" spans="1:9">
      <c r="A31" s="308" t="s">
        <v>371</v>
      </c>
      <c r="B31" s="308" t="s">
        <v>372</v>
      </c>
      <c r="C31" s="307">
        <v>0</v>
      </c>
      <c r="D31" s="308" t="s">
        <v>373</v>
      </c>
      <c r="E31" s="308" t="s">
        <v>374</v>
      </c>
      <c r="F31" s="307">
        <v>0</v>
      </c>
      <c r="G31" s="308" t="s">
        <v>375</v>
      </c>
      <c r="H31" s="308" t="s">
        <v>376</v>
      </c>
      <c r="I31" s="307">
        <v>0</v>
      </c>
    </row>
    <row r="32" spans="1:9">
      <c r="A32" s="308" t="s">
        <v>377</v>
      </c>
      <c r="B32" s="308" t="s">
        <v>378</v>
      </c>
      <c r="C32" s="307">
        <v>0</v>
      </c>
      <c r="D32" s="308" t="s">
        <v>379</v>
      </c>
      <c r="E32" s="308" t="s">
        <v>380</v>
      </c>
      <c r="F32" s="307">
        <v>0</v>
      </c>
      <c r="G32" s="308" t="s">
        <v>381</v>
      </c>
      <c r="H32" s="308" t="s">
        <v>382</v>
      </c>
      <c r="I32" s="307">
        <v>0</v>
      </c>
    </row>
    <row r="33" spans="1:9">
      <c r="A33" s="308" t="s">
        <v>383</v>
      </c>
      <c r="B33" s="308" t="s">
        <v>384</v>
      </c>
      <c r="C33" s="307">
        <v>0</v>
      </c>
      <c r="D33" s="308" t="s">
        <v>385</v>
      </c>
      <c r="E33" s="308" t="s">
        <v>386</v>
      </c>
      <c r="F33" s="307">
        <v>0</v>
      </c>
      <c r="G33" s="308" t="s">
        <v>387</v>
      </c>
      <c r="H33" s="308" t="s">
        <v>388</v>
      </c>
      <c r="I33" s="307">
        <v>0</v>
      </c>
    </row>
    <row r="34" spans="1:9">
      <c r="A34" s="308"/>
      <c r="B34" s="308"/>
      <c r="C34" s="311"/>
      <c r="D34" s="308" t="s">
        <v>389</v>
      </c>
      <c r="E34" s="308" t="s">
        <v>390</v>
      </c>
      <c r="F34" s="307">
        <v>0</v>
      </c>
      <c r="G34" s="308" t="s">
        <v>391</v>
      </c>
      <c r="H34" s="308" t="s">
        <v>392</v>
      </c>
      <c r="I34" s="307">
        <v>0</v>
      </c>
    </row>
    <row r="35" spans="1:9">
      <c r="A35" s="308"/>
      <c r="B35" s="308"/>
      <c r="C35" s="311"/>
      <c r="D35" s="308" t="s">
        <v>393</v>
      </c>
      <c r="E35" s="308" t="s">
        <v>394</v>
      </c>
      <c r="F35" s="307">
        <v>0</v>
      </c>
      <c r="G35" s="308" t="s">
        <v>395</v>
      </c>
      <c r="H35" s="308" t="s">
        <v>396</v>
      </c>
      <c r="I35" s="307">
        <v>0</v>
      </c>
    </row>
    <row r="36" spans="1:9">
      <c r="A36" s="308"/>
      <c r="B36" s="308"/>
      <c r="C36" s="311"/>
      <c r="D36" s="308" t="s">
        <v>397</v>
      </c>
      <c r="E36" s="308" t="s">
        <v>398</v>
      </c>
      <c r="F36" s="307">
        <v>0</v>
      </c>
      <c r="G36" s="308"/>
      <c r="H36" s="308"/>
      <c r="I36" s="311"/>
    </row>
    <row r="37" spans="1:9">
      <c r="A37" s="308"/>
      <c r="B37" s="308"/>
      <c r="C37" s="311"/>
      <c r="D37" s="308" t="s">
        <v>399</v>
      </c>
      <c r="E37" s="308" t="s">
        <v>400</v>
      </c>
      <c r="F37" s="307">
        <v>0</v>
      </c>
      <c r="G37" s="308"/>
      <c r="H37" s="308"/>
      <c r="I37" s="311"/>
    </row>
    <row r="38" spans="1:9">
      <c r="A38" s="308"/>
      <c r="B38" s="308"/>
      <c r="C38" s="311"/>
      <c r="D38" s="308" t="s">
        <v>401</v>
      </c>
      <c r="E38" s="308" t="s">
        <v>402</v>
      </c>
      <c r="F38" s="307">
        <v>0</v>
      </c>
      <c r="G38" s="308"/>
      <c r="H38" s="308"/>
      <c r="I38" s="311"/>
    </row>
    <row r="39" spans="1:9">
      <c r="A39" s="308"/>
      <c r="B39" s="308"/>
      <c r="C39" s="311"/>
      <c r="D39" s="308" t="s">
        <v>403</v>
      </c>
      <c r="E39" s="308" t="s">
        <v>404</v>
      </c>
      <c r="F39" s="307">
        <v>0</v>
      </c>
      <c r="G39" s="308"/>
      <c r="H39" s="308"/>
      <c r="I39" s="311"/>
    </row>
    <row r="40" spans="1:9">
      <c r="A40" s="306" t="s">
        <v>405</v>
      </c>
      <c r="B40" s="306"/>
      <c r="C40" s="307">
        <v>25145151.12</v>
      </c>
      <c r="D40" s="306" t="s">
        <v>406</v>
      </c>
      <c r="E40" s="306"/>
      <c r="F40" s="306"/>
      <c r="G40" s="306"/>
      <c r="H40" s="306"/>
      <c r="I40" s="307">
        <v>1201389.46</v>
      </c>
    </row>
    <row r="41" spans="1:9">
      <c r="A41" s="308" t="s">
        <v>407</v>
      </c>
      <c r="B41" s="308"/>
      <c r="C41" s="308"/>
      <c r="D41" s="308"/>
      <c r="E41" s="308"/>
      <c r="F41" s="308"/>
      <c r="G41" s="308"/>
      <c r="H41" s="308"/>
      <c r="I41" s="30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11" sqref="H11"/>
    </sheetView>
  </sheetViews>
  <sheetFormatPr defaultColWidth="9" defaultRowHeight="13.5"/>
  <cols>
    <col min="1" max="1" width="8.33333333333333" style="261" customWidth="1"/>
    <col min="2" max="2" width="28.1083333333333" style="261" customWidth="1"/>
    <col min="3" max="3" width="15" style="261" customWidth="1"/>
    <col min="4" max="4" width="8.33333333333333" style="261" customWidth="1"/>
    <col min="5" max="5" width="20" style="261" customWidth="1"/>
    <col min="6" max="6" width="15" style="261" customWidth="1"/>
    <col min="7" max="7" width="8.33333333333333" style="261" customWidth="1"/>
    <col min="8" max="8" width="45" style="261" customWidth="1"/>
    <col min="9" max="9" width="15" style="261" customWidth="1"/>
    <col min="10" max="10" width="8.33333333333333" style="261" customWidth="1"/>
    <col min="11" max="11" width="45" style="261" customWidth="1"/>
    <col min="12" max="12" width="15" style="261" customWidth="1"/>
    <col min="13" max="16384" width="9" style="261"/>
  </cols>
  <sheetData>
    <row r="1" ht="27" spans="1:12">
      <c r="A1" s="309" t="s">
        <v>408</v>
      </c>
      <c r="B1" s="309"/>
      <c r="C1" s="309"/>
      <c r="D1" s="309"/>
      <c r="E1" s="309"/>
      <c r="F1" s="309"/>
      <c r="G1" s="309"/>
      <c r="H1" s="309"/>
      <c r="I1" s="309"/>
      <c r="J1" s="309"/>
      <c r="K1" s="309"/>
      <c r="L1" s="309"/>
    </row>
    <row r="2" spans="1:12">
      <c r="A2" s="283"/>
      <c r="B2" s="283"/>
      <c r="C2" s="283"/>
      <c r="D2" s="283"/>
      <c r="E2" s="283"/>
      <c r="F2" s="283"/>
      <c r="G2" s="283"/>
      <c r="H2" s="283"/>
      <c r="I2" s="283"/>
      <c r="J2" s="283"/>
      <c r="K2" s="283"/>
      <c r="L2" s="310" t="s">
        <v>409</v>
      </c>
    </row>
    <row r="3" spans="1:12">
      <c r="A3" s="310" t="s">
        <v>2</v>
      </c>
      <c r="B3" s="283"/>
      <c r="C3" s="283"/>
      <c r="D3" s="283"/>
      <c r="E3" s="283"/>
      <c r="F3" s="283"/>
      <c r="G3" s="283"/>
      <c r="H3" s="283"/>
      <c r="I3" s="283"/>
      <c r="J3" s="283"/>
      <c r="K3" s="283"/>
      <c r="L3" s="310" t="s">
        <v>3</v>
      </c>
    </row>
    <row r="4" spans="1:12">
      <c r="A4" s="306" t="s">
        <v>410</v>
      </c>
      <c r="B4" s="306"/>
      <c r="C4" s="306"/>
      <c r="D4" s="306"/>
      <c r="E4" s="306"/>
      <c r="F4" s="306"/>
      <c r="G4" s="306"/>
      <c r="H4" s="306"/>
      <c r="I4" s="306"/>
      <c r="J4" s="306"/>
      <c r="K4" s="306"/>
      <c r="L4" s="306"/>
    </row>
    <row r="5" spans="1:12">
      <c r="A5" s="306" t="s">
        <v>226</v>
      </c>
      <c r="B5" s="306" t="s">
        <v>123</v>
      </c>
      <c r="C5" s="306" t="s">
        <v>8</v>
      </c>
      <c r="D5" s="306" t="s">
        <v>226</v>
      </c>
      <c r="E5" s="306" t="s">
        <v>123</v>
      </c>
      <c r="F5" s="306" t="s">
        <v>8</v>
      </c>
      <c r="G5" s="306" t="s">
        <v>226</v>
      </c>
      <c r="H5" s="306" t="s">
        <v>123</v>
      </c>
      <c r="I5" s="306" t="s">
        <v>8</v>
      </c>
      <c r="J5" s="306" t="s">
        <v>226</v>
      </c>
      <c r="K5" s="306" t="s">
        <v>123</v>
      </c>
      <c r="L5" s="306" t="s">
        <v>8</v>
      </c>
    </row>
    <row r="6" spans="1:12">
      <c r="A6" s="308" t="s">
        <v>227</v>
      </c>
      <c r="B6" s="308" t="s">
        <v>228</v>
      </c>
      <c r="C6" s="307">
        <v>0</v>
      </c>
      <c r="D6" s="308" t="s">
        <v>229</v>
      </c>
      <c r="E6" s="308" t="s">
        <v>230</v>
      </c>
      <c r="F6" s="307">
        <v>527950.3</v>
      </c>
      <c r="G6" s="308" t="s">
        <v>411</v>
      </c>
      <c r="H6" s="308" t="s">
        <v>412</v>
      </c>
      <c r="I6" s="307">
        <v>0</v>
      </c>
      <c r="J6" s="308" t="s">
        <v>413</v>
      </c>
      <c r="K6" s="308" t="s">
        <v>414</v>
      </c>
      <c r="L6" s="307">
        <v>0</v>
      </c>
    </row>
    <row r="7" spans="1:12">
      <c r="A7" s="308" t="s">
        <v>233</v>
      </c>
      <c r="B7" s="308" t="s">
        <v>234</v>
      </c>
      <c r="C7" s="307">
        <v>0</v>
      </c>
      <c r="D7" s="308" t="s">
        <v>235</v>
      </c>
      <c r="E7" s="308" t="s">
        <v>236</v>
      </c>
      <c r="F7" s="307">
        <v>438065.16</v>
      </c>
      <c r="G7" s="308" t="s">
        <v>415</v>
      </c>
      <c r="H7" s="308" t="s">
        <v>238</v>
      </c>
      <c r="I7" s="307">
        <v>0</v>
      </c>
      <c r="J7" s="308" t="s">
        <v>416</v>
      </c>
      <c r="K7" s="308" t="s">
        <v>340</v>
      </c>
      <c r="L7" s="307">
        <v>0</v>
      </c>
    </row>
    <row r="8" spans="1:12">
      <c r="A8" s="308" t="s">
        <v>239</v>
      </c>
      <c r="B8" s="308" t="s">
        <v>240</v>
      </c>
      <c r="C8" s="307">
        <v>0</v>
      </c>
      <c r="D8" s="308" t="s">
        <v>241</v>
      </c>
      <c r="E8" s="308" t="s">
        <v>242</v>
      </c>
      <c r="F8" s="307">
        <v>0</v>
      </c>
      <c r="G8" s="308" t="s">
        <v>417</v>
      </c>
      <c r="H8" s="308" t="s">
        <v>244</v>
      </c>
      <c r="I8" s="307">
        <v>0</v>
      </c>
      <c r="J8" s="308" t="s">
        <v>418</v>
      </c>
      <c r="K8" s="308" t="s">
        <v>364</v>
      </c>
      <c r="L8" s="307">
        <v>0</v>
      </c>
    </row>
    <row r="9" spans="1:12">
      <c r="A9" s="308" t="s">
        <v>245</v>
      </c>
      <c r="B9" s="308" t="s">
        <v>246</v>
      </c>
      <c r="C9" s="307">
        <v>0</v>
      </c>
      <c r="D9" s="308" t="s">
        <v>247</v>
      </c>
      <c r="E9" s="308" t="s">
        <v>248</v>
      </c>
      <c r="F9" s="307">
        <v>0</v>
      </c>
      <c r="G9" s="308" t="s">
        <v>419</v>
      </c>
      <c r="H9" s="308" t="s">
        <v>250</v>
      </c>
      <c r="I9" s="307">
        <v>0</v>
      </c>
      <c r="J9" s="308" t="s">
        <v>333</v>
      </c>
      <c r="K9" s="308" t="s">
        <v>334</v>
      </c>
      <c r="L9" s="307">
        <v>0</v>
      </c>
    </row>
    <row r="10" spans="1:12">
      <c r="A10" s="308" t="s">
        <v>251</v>
      </c>
      <c r="B10" s="308" t="s">
        <v>252</v>
      </c>
      <c r="C10" s="307">
        <v>0</v>
      </c>
      <c r="D10" s="308" t="s">
        <v>253</v>
      </c>
      <c r="E10" s="308" t="s">
        <v>254</v>
      </c>
      <c r="F10" s="307">
        <v>0</v>
      </c>
      <c r="G10" s="308" t="s">
        <v>420</v>
      </c>
      <c r="H10" s="308" t="s">
        <v>256</v>
      </c>
      <c r="I10" s="307">
        <v>0</v>
      </c>
      <c r="J10" s="308" t="s">
        <v>339</v>
      </c>
      <c r="K10" s="308" t="s">
        <v>340</v>
      </c>
      <c r="L10" s="307">
        <v>0</v>
      </c>
    </row>
    <row r="11" spans="1:12">
      <c r="A11" s="308" t="s">
        <v>257</v>
      </c>
      <c r="B11" s="308" t="s">
        <v>258</v>
      </c>
      <c r="C11" s="307">
        <v>0</v>
      </c>
      <c r="D11" s="308" t="s">
        <v>259</v>
      </c>
      <c r="E11" s="308" t="s">
        <v>260</v>
      </c>
      <c r="F11" s="307">
        <v>0</v>
      </c>
      <c r="G11" s="308" t="s">
        <v>421</v>
      </c>
      <c r="H11" s="308" t="s">
        <v>262</v>
      </c>
      <c r="I11" s="307">
        <v>0</v>
      </c>
      <c r="J11" s="308" t="s">
        <v>345</v>
      </c>
      <c r="K11" s="308" t="s">
        <v>346</v>
      </c>
      <c r="L11" s="307">
        <v>0</v>
      </c>
    </row>
    <row r="12" spans="1:12">
      <c r="A12" s="308" t="s">
        <v>263</v>
      </c>
      <c r="B12" s="308" t="s">
        <v>264</v>
      </c>
      <c r="C12" s="307">
        <v>0</v>
      </c>
      <c r="D12" s="308" t="s">
        <v>265</v>
      </c>
      <c r="E12" s="308" t="s">
        <v>266</v>
      </c>
      <c r="F12" s="307">
        <v>9566.14</v>
      </c>
      <c r="G12" s="308" t="s">
        <v>422</v>
      </c>
      <c r="H12" s="308" t="s">
        <v>268</v>
      </c>
      <c r="I12" s="307">
        <v>0</v>
      </c>
      <c r="J12" s="308" t="s">
        <v>351</v>
      </c>
      <c r="K12" s="308" t="s">
        <v>352</v>
      </c>
      <c r="L12" s="307">
        <v>0</v>
      </c>
    </row>
    <row r="13" spans="1:12">
      <c r="A13" s="308" t="s">
        <v>269</v>
      </c>
      <c r="B13" s="308" t="s">
        <v>270</v>
      </c>
      <c r="C13" s="307">
        <v>0</v>
      </c>
      <c r="D13" s="308" t="s">
        <v>271</v>
      </c>
      <c r="E13" s="308" t="s">
        <v>272</v>
      </c>
      <c r="F13" s="307">
        <v>0</v>
      </c>
      <c r="G13" s="308" t="s">
        <v>423</v>
      </c>
      <c r="H13" s="308" t="s">
        <v>274</v>
      </c>
      <c r="I13" s="307">
        <v>0</v>
      </c>
      <c r="J13" s="308" t="s">
        <v>357</v>
      </c>
      <c r="K13" s="308" t="s">
        <v>358</v>
      </c>
      <c r="L13" s="307">
        <v>0</v>
      </c>
    </row>
    <row r="14" spans="1:12">
      <c r="A14" s="308" t="s">
        <v>275</v>
      </c>
      <c r="B14" s="308" t="s">
        <v>276</v>
      </c>
      <c r="C14" s="307">
        <v>0</v>
      </c>
      <c r="D14" s="308" t="s">
        <v>277</v>
      </c>
      <c r="E14" s="308" t="s">
        <v>278</v>
      </c>
      <c r="F14" s="307">
        <v>0</v>
      </c>
      <c r="G14" s="308" t="s">
        <v>424</v>
      </c>
      <c r="H14" s="308" t="s">
        <v>304</v>
      </c>
      <c r="I14" s="307">
        <v>0</v>
      </c>
      <c r="J14" s="308" t="s">
        <v>363</v>
      </c>
      <c r="K14" s="308" t="s">
        <v>364</v>
      </c>
      <c r="L14" s="307">
        <v>0</v>
      </c>
    </row>
    <row r="15" spans="1:12">
      <c r="A15" s="308" t="s">
        <v>281</v>
      </c>
      <c r="B15" s="308" t="s">
        <v>282</v>
      </c>
      <c r="C15" s="307">
        <v>0</v>
      </c>
      <c r="D15" s="308" t="s">
        <v>283</v>
      </c>
      <c r="E15" s="308" t="s">
        <v>284</v>
      </c>
      <c r="F15" s="307">
        <v>0</v>
      </c>
      <c r="G15" s="308" t="s">
        <v>425</v>
      </c>
      <c r="H15" s="308" t="s">
        <v>310</v>
      </c>
      <c r="I15" s="307">
        <v>0</v>
      </c>
      <c r="J15" s="308" t="s">
        <v>426</v>
      </c>
      <c r="K15" s="308" t="s">
        <v>427</v>
      </c>
      <c r="L15" s="307">
        <v>0</v>
      </c>
    </row>
    <row r="16" spans="1:12">
      <c r="A16" s="308" t="s">
        <v>287</v>
      </c>
      <c r="B16" s="308" t="s">
        <v>288</v>
      </c>
      <c r="C16" s="307">
        <v>0</v>
      </c>
      <c r="D16" s="308" t="s">
        <v>289</v>
      </c>
      <c r="E16" s="308" t="s">
        <v>290</v>
      </c>
      <c r="F16" s="307">
        <v>140</v>
      </c>
      <c r="G16" s="308" t="s">
        <v>428</v>
      </c>
      <c r="H16" s="308" t="s">
        <v>316</v>
      </c>
      <c r="I16" s="307">
        <v>0</v>
      </c>
      <c r="J16" s="308" t="s">
        <v>429</v>
      </c>
      <c r="K16" s="308" t="s">
        <v>430</v>
      </c>
      <c r="L16" s="307">
        <v>0</v>
      </c>
    </row>
    <row r="17" spans="1:12">
      <c r="A17" s="308" t="s">
        <v>293</v>
      </c>
      <c r="B17" s="308" t="s">
        <v>294</v>
      </c>
      <c r="C17" s="307">
        <v>0</v>
      </c>
      <c r="D17" s="308" t="s">
        <v>295</v>
      </c>
      <c r="E17" s="308" t="s">
        <v>296</v>
      </c>
      <c r="F17" s="307">
        <v>0</v>
      </c>
      <c r="G17" s="308" t="s">
        <v>431</v>
      </c>
      <c r="H17" s="308" t="s">
        <v>322</v>
      </c>
      <c r="I17" s="307">
        <v>0</v>
      </c>
      <c r="J17" s="308" t="s">
        <v>432</v>
      </c>
      <c r="K17" s="308" t="s">
        <v>433</v>
      </c>
      <c r="L17" s="307">
        <v>0</v>
      </c>
    </row>
    <row r="18" spans="1:12">
      <c r="A18" s="308" t="s">
        <v>299</v>
      </c>
      <c r="B18" s="308" t="s">
        <v>300</v>
      </c>
      <c r="C18" s="307">
        <v>0</v>
      </c>
      <c r="D18" s="308" t="s">
        <v>301</v>
      </c>
      <c r="E18" s="308" t="s">
        <v>302</v>
      </c>
      <c r="F18" s="307">
        <v>26000</v>
      </c>
      <c r="G18" s="308" t="s">
        <v>434</v>
      </c>
      <c r="H18" s="308" t="s">
        <v>435</v>
      </c>
      <c r="I18" s="307">
        <v>0</v>
      </c>
      <c r="J18" s="308" t="s">
        <v>436</v>
      </c>
      <c r="K18" s="308" t="s">
        <v>437</v>
      </c>
      <c r="L18" s="307">
        <v>0</v>
      </c>
    </row>
    <row r="19" spans="1:12">
      <c r="A19" s="308" t="s">
        <v>305</v>
      </c>
      <c r="B19" s="308" t="s">
        <v>306</v>
      </c>
      <c r="C19" s="307">
        <v>0</v>
      </c>
      <c r="D19" s="308" t="s">
        <v>307</v>
      </c>
      <c r="E19" s="308" t="s">
        <v>308</v>
      </c>
      <c r="F19" s="307">
        <v>0</v>
      </c>
      <c r="G19" s="308" t="s">
        <v>231</v>
      </c>
      <c r="H19" s="308" t="s">
        <v>232</v>
      </c>
      <c r="I19" s="307">
        <v>1178737.79</v>
      </c>
      <c r="J19" s="308" t="s">
        <v>369</v>
      </c>
      <c r="K19" s="308" t="s">
        <v>370</v>
      </c>
      <c r="L19" s="307">
        <v>0</v>
      </c>
    </row>
    <row r="20" spans="1:12">
      <c r="A20" s="308" t="s">
        <v>311</v>
      </c>
      <c r="B20" s="308" t="s">
        <v>312</v>
      </c>
      <c r="C20" s="307">
        <v>3170885.2</v>
      </c>
      <c r="D20" s="308" t="s">
        <v>313</v>
      </c>
      <c r="E20" s="308" t="s">
        <v>314</v>
      </c>
      <c r="F20" s="307">
        <v>0</v>
      </c>
      <c r="G20" s="308" t="s">
        <v>237</v>
      </c>
      <c r="H20" s="308" t="s">
        <v>238</v>
      </c>
      <c r="I20" s="307">
        <v>595337.08</v>
      </c>
      <c r="J20" s="308" t="s">
        <v>375</v>
      </c>
      <c r="K20" s="308" t="s">
        <v>376</v>
      </c>
      <c r="L20" s="307">
        <v>0</v>
      </c>
    </row>
    <row r="21" spans="1:12">
      <c r="A21" s="308" t="s">
        <v>317</v>
      </c>
      <c r="B21" s="308" t="s">
        <v>318</v>
      </c>
      <c r="C21" s="307">
        <v>0</v>
      </c>
      <c r="D21" s="308" t="s">
        <v>319</v>
      </c>
      <c r="E21" s="308" t="s">
        <v>320</v>
      </c>
      <c r="F21" s="307">
        <v>870</v>
      </c>
      <c r="G21" s="308" t="s">
        <v>243</v>
      </c>
      <c r="H21" s="308" t="s">
        <v>244</v>
      </c>
      <c r="I21" s="307">
        <v>361581</v>
      </c>
      <c r="J21" s="308" t="s">
        <v>381</v>
      </c>
      <c r="K21" s="308" t="s">
        <v>382</v>
      </c>
      <c r="L21" s="307">
        <v>0</v>
      </c>
    </row>
    <row r="22" spans="1:12">
      <c r="A22" s="308" t="s">
        <v>323</v>
      </c>
      <c r="B22" s="308" t="s">
        <v>324</v>
      </c>
      <c r="C22" s="307">
        <v>0</v>
      </c>
      <c r="D22" s="308" t="s">
        <v>325</v>
      </c>
      <c r="E22" s="308" t="s">
        <v>326</v>
      </c>
      <c r="F22" s="307">
        <v>0</v>
      </c>
      <c r="G22" s="308" t="s">
        <v>249</v>
      </c>
      <c r="H22" s="308" t="s">
        <v>250</v>
      </c>
      <c r="I22" s="307">
        <v>0</v>
      </c>
      <c r="J22" s="308" t="s">
        <v>387</v>
      </c>
      <c r="K22" s="308" t="s">
        <v>388</v>
      </c>
      <c r="L22" s="307">
        <v>0</v>
      </c>
    </row>
    <row r="23" spans="1:12">
      <c r="A23" s="308" t="s">
        <v>329</v>
      </c>
      <c r="B23" s="308" t="s">
        <v>330</v>
      </c>
      <c r="C23" s="307">
        <v>0</v>
      </c>
      <c r="D23" s="308" t="s">
        <v>331</v>
      </c>
      <c r="E23" s="308" t="s">
        <v>332</v>
      </c>
      <c r="F23" s="307">
        <v>0</v>
      </c>
      <c r="G23" s="308" t="s">
        <v>255</v>
      </c>
      <c r="H23" s="308" t="s">
        <v>256</v>
      </c>
      <c r="I23" s="307">
        <v>154442.63</v>
      </c>
      <c r="J23" s="308" t="s">
        <v>391</v>
      </c>
      <c r="K23" s="308" t="s">
        <v>392</v>
      </c>
      <c r="L23" s="307">
        <v>0</v>
      </c>
    </row>
    <row r="24" spans="1:12">
      <c r="A24" s="308" t="s">
        <v>335</v>
      </c>
      <c r="B24" s="308" t="s">
        <v>336</v>
      </c>
      <c r="C24" s="307">
        <v>425323.2</v>
      </c>
      <c r="D24" s="308" t="s">
        <v>337</v>
      </c>
      <c r="E24" s="308" t="s">
        <v>338</v>
      </c>
      <c r="F24" s="307">
        <v>0</v>
      </c>
      <c r="G24" s="308" t="s">
        <v>261</v>
      </c>
      <c r="H24" s="308" t="s">
        <v>262</v>
      </c>
      <c r="I24" s="307">
        <v>67377.08</v>
      </c>
      <c r="J24" s="308" t="s">
        <v>395</v>
      </c>
      <c r="K24" s="308" t="s">
        <v>396</v>
      </c>
      <c r="L24" s="307">
        <v>0</v>
      </c>
    </row>
    <row r="25" spans="1:12">
      <c r="A25" s="308" t="s">
        <v>341</v>
      </c>
      <c r="B25" s="308" t="s">
        <v>342</v>
      </c>
      <c r="C25" s="307">
        <v>2745562</v>
      </c>
      <c r="D25" s="308" t="s">
        <v>343</v>
      </c>
      <c r="E25" s="308" t="s">
        <v>344</v>
      </c>
      <c r="F25" s="307">
        <v>0</v>
      </c>
      <c r="G25" s="308" t="s">
        <v>267</v>
      </c>
      <c r="H25" s="308" t="s">
        <v>268</v>
      </c>
      <c r="I25" s="307">
        <v>0</v>
      </c>
      <c r="J25" s="308"/>
      <c r="K25" s="308"/>
      <c r="L25" s="306"/>
    </row>
    <row r="26" spans="1:12">
      <c r="A26" s="308" t="s">
        <v>347</v>
      </c>
      <c r="B26" s="308" t="s">
        <v>348</v>
      </c>
      <c r="C26" s="307">
        <v>0</v>
      </c>
      <c r="D26" s="308" t="s">
        <v>349</v>
      </c>
      <c r="E26" s="308" t="s">
        <v>350</v>
      </c>
      <c r="F26" s="307">
        <v>52500</v>
      </c>
      <c r="G26" s="308" t="s">
        <v>273</v>
      </c>
      <c r="H26" s="308" t="s">
        <v>274</v>
      </c>
      <c r="I26" s="307">
        <v>0</v>
      </c>
      <c r="J26" s="308"/>
      <c r="K26" s="308"/>
      <c r="L26" s="306"/>
    </row>
    <row r="27" spans="1:12">
      <c r="A27" s="308" t="s">
        <v>353</v>
      </c>
      <c r="B27" s="308" t="s">
        <v>354</v>
      </c>
      <c r="C27" s="307">
        <v>0</v>
      </c>
      <c r="D27" s="308" t="s">
        <v>355</v>
      </c>
      <c r="E27" s="308" t="s">
        <v>356</v>
      </c>
      <c r="F27" s="307">
        <v>0</v>
      </c>
      <c r="G27" s="308" t="s">
        <v>279</v>
      </c>
      <c r="H27" s="308" t="s">
        <v>280</v>
      </c>
      <c r="I27" s="307">
        <v>0</v>
      </c>
      <c r="J27" s="308"/>
      <c r="K27" s="308"/>
      <c r="L27" s="306"/>
    </row>
    <row r="28" spans="1:12">
      <c r="A28" s="308" t="s">
        <v>359</v>
      </c>
      <c r="B28" s="308" t="s">
        <v>360</v>
      </c>
      <c r="C28" s="307">
        <v>0</v>
      </c>
      <c r="D28" s="308" t="s">
        <v>361</v>
      </c>
      <c r="E28" s="308" t="s">
        <v>362</v>
      </c>
      <c r="F28" s="307">
        <v>809</v>
      </c>
      <c r="G28" s="308" t="s">
        <v>285</v>
      </c>
      <c r="H28" s="308" t="s">
        <v>286</v>
      </c>
      <c r="I28" s="307">
        <v>0</v>
      </c>
      <c r="J28" s="308"/>
      <c r="K28" s="308"/>
      <c r="L28" s="306"/>
    </row>
    <row r="29" spans="1:12">
      <c r="A29" s="308" t="s">
        <v>365</v>
      </c>
      <c r="B29" s="308" t="s">
        <v>366</v>
      </c>
      <c r="C29" s="307">
        <v>0</v>
      </c>
      <c r="D29" s="308" t="s">
        <v>367</v>
      </c>
      <c r="E29" s="308" t="s">
        <v>368</v>
      </c>
      <c r="F29" s="307">
        <v>0</v>
      </c>
      <c r="G29" s="308" t="s">
        <v>291</v>
      </c>
      <c r="H29" s="308" t="s">
        <v>292</v>
      </c>
      <c r="I29" s="307">
        <v>0</v>
      </c>
      <c r="J29" s="308"/>
      <c r="K29" s="308"/>
      <c r="L29" s="306"/>
    </row>
    <row r="30" spans="1:12">
      <c r="A30" s="308" t="s">
        <v>371</v>
      </c>
      <c r="B30" s="308" t="s">
        <v>372</v>
      </c>
      <c r="C30" s="307">
        <v>0</v>
      </c>
      <c r="D30" s="308" t="s">
        <v>373</v>
      </c>
      <c r="E30" s="308" t="s">
        <v>374</v>
      </c>
      <c r="F30" s="307">
        <v>0</v>
      </c>
      <c r="G30" s="308" t="s">
        <v>297</v>
      </c>
      <c r="H30" s="308" t="s">
        <v>298</v>
      </c>
      <c r="I30" s="307">
        <v>0</v>
      </c>
      <c r="J30" s="308"/>
      <c r="K30" s="308"/>
      <c r="L30" s="306"/>
    </row>
    <row r="31" spans="1:12">
      <c r="A31" s="308" t="s">
        <v>377</v>
      </c>
      <c r="B31" s="308" t="s">
        <v>378</v>
      </c>
      <c r="C31" s="307">
        <v>0</v>
      </c>
      <c r="D31" s="308" t="s">
        <v>379</v>
      </c>
      <c r="E31" s="308" t="s">
        <v>380</v>
      </c>
      <c r="F31" s="307">
        <v>0</v>
      </c>
      <c r="G31" s="308" t="s">
        <v>303</v>
      </c>
      <c r="H31" s="308" t="s">
        <v>304</v>
      </c>
      <c r="I31" s="307">
        <v>0</v>
      </c>
      <c r="J31" s="308"/>
      <c r="K31" s="308"/>
      <c r="L31" s="306"/>
    </row>
    <row r="32" spans="1:12">
      <c r="A32" s="308" t="s">
        <v>383</v>
      </c>
      <c r="B32" s="308" t="s">
        <v>438</v>
      </c>
      <c r="C32" s="307">
        <v>0</v>
      </c>
      <c r="D32" s="308" t="s">
        <v>385</v>
      </c>
      <c r="E32" s="308" t="s">
        <v>386</v>
      </c>
      <c r="F32" s="307">
        <v>0</v>
      </c>
      <c r="G32" s="308" t="s">
        <v>309</v>
      </c>
      <c r="H32" s="308" t="s">
        <v>310</v>
      </c>
      <c r="I32" s="307">
        <v>0</v>
      </c>
      <c r="J32" s="308"/>
      <c r="K32" s="308"/>
      <c r="L32" s="306"/>
    </row>
    <row r="33" spans="1:12">
      <c r="A33" s="308"/>
      <c r="B33" s="308"/>
      <c r="C33" s="306"/>
      <c r="D33" s="308" t="s">
        <v>389</v>
      </c>
      <c r="E33" s="308" t="s">
        <v>390</v>
      </c>
      <c r="F33" s="307">
        <v>0</v>
      </c>
      <c r="G33" s="308" t="s">
        <v>315</v>
      </c>
      <c r="H33" s="308" t="s">
        <v>316</v>
      </c>
      <c r="I33" s="307">
        <v>0</v>
      </c>
      <c r="J33" s="308"/>
      <c r="K33" s="308"/>
      <c r="L33" s="306"/>
    </row>
    <row r="34" spans="1:12">
      <c r="A34" s="308"/>
      <c r="B34" s="308"/>
      <c r="C34" s="306"/>
      <c r="D34" s="308" t="s">
        <v>393</v>
      </c>
      <c r="E34" s="308" t="s">
        <v>394</v>
      </c>
      <c r="F34" s="307">
        <v>0</v>
      </c>
      <c r="G34" s="308" t="s">
        <v>321</v>
      </c>
      <c r="H34" s="308" t="s">
        <v>322</v>
      </c>
      <c r="I34" s="307">
        <v>0</v>
      </c>
      <c r="J34" s="308"/>
      <c r="K34" s="308"/>
      <c r="L34" s="306"/>
    </row>
    <row r="35" spans="1:12">
      <c r="A35" s="308"/>
      <c r="B35" s="308"/>
      <c r="C35" s="306"/>
      <c r="D35" s="308" t="s">
        <v>397</v>
      </c>
      <c r="E35" s="308" t="s">
        <v>398</v>
      </c>
      <c r="F35" s="307">
        <v>0</v>
      </c>
      <c r="G35" s="308" t="s">
        <v>327</v>
      </c>
      <c r="H35" s="308" t="s">
        <v>328</v>
      </c>
      <c r="I35" s="307">
        <v>0</v>
      </c>
      <c r="J35" s="308"/>
      <c r="K35" s="308"/>
      <c r="L35" s="306"/>
    </row>
    <row r="36" spans="1:12">
      <c r="A36" s="308"/>
      <c r="B36" s="308"/>
      <c r="C36" s="306"/>
      <c r="D36" s="308" t="s">
        <v>399</v>
      </c>
      <c r="E36" s="308" t="s">
        <v>400</v>
      </c>
      <c r="F36" s="307">
        <v>0</v>
      </c>
      <c r="G36" s="308"/>
      <c r="H36" s="308"/>
      <c r="I36" s="306"/>
      <c r="J36" s="308"/>
      <c r="K36" s="308"/>
      <c r="L36" s="306"/>
    </row>
    <row r="37" spans="1:12">
      <c r="A37" s="308"/>
      <c r="B37" s="308"/>
      <c r="C37" s="306"/>
      <c r="D37" s="308" t="s">
        <v>401</v>
      </c>
      <c r="E37" s="308" t="s">
        <v>402</v>
      </c>
      <c r="F37" s="307">
        <v>0</v>
      </c>
      <c r="G37" s="308"/>
      <c r="H37" s="308"/>
      <c r="I37" s="306"/>
      <c r="J37" s="308"/>
      <c r="K37" s="308"/>
      <c r="L37" s="306"/>
    </row>
    <row r="38" spans="1:12">
      <c r="A38" s="308"/>
      <c r="B38" s="308"/>
      <c r="C38" s="306"/>
      <c r="D38" s="308" t="s">
        <v>403</v>
      </c>
      <c r="E38" s="308" t="s">
        <v>404</v>
      </c>
      <c r="F38" s="307">
        <v>0</v>
      </c>
      <c r="G38" s="308"/>
      <c r="H38" s="308"/>
      <c r="I38" s="306"/>
      <c r="J38" s="308"/>
      <c r="K38" s="308"/>
      <c r="L38" s="306"/>
    </row>
    <row r="39" spans="1:12">
      <c r="A39" s="308" t="s">
        <v>439</v>
      </c>
      <c r="B39" s="308"/>
      <c r="C39" s="308"/>
      <c r="D39" s="308"/>
      <c r="E39" s="308"/>
      <c r="F39" s="308"/>
      <c r="G39" s="308"/>
      <c r="H39" s="308"/>
      <c r="I39" s="308"/>
      <c r="J39" s="308"/>
      <c r="K39" s="308"/>
      <c r="L39" s="30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1" topLeftCell="E2" activePane="bottomRight" state="frozen"/>
      <selection/>
      <selection pane="topRight"/>
      <selection pane="bottomLeft"/>
      <selection pane="bottomRight" activeCell="J20" sqref="J20"/>
    </sheetView>
  </sheetViews>
  <sheetFormatPr defaultColWidth="9" defaultRowHeight="13.5"/>
  <cols>
    <col min="1" max="3" width="2.775" style="261" customWidth="1"/>
    <col min="4" max="4" width="32.775" style="261" customWidth="1"/>
    <col min="5" max="8" width="14" style="261" customWidth="1"/>
    <col min="9" max="10" width="15" style="261" customWidth="1"/>
    <col min="11" max="11" width="14" style="261" customWidth="1"/>
    <col min="12" max="13" width="15" style="261" customWidth="1"/>
    <col min="14" max="17" width="14" style="261" customWidth="1"/>
    <col min="18" max="19" width="15" style="261" customWidth="1"/>
    <col min="20" max="20" width="14" style="261" customWidth="1"/>
    <col min="21" max="16384" width="9" style="261"/>
  </cols>
  <sheetData>
    <row r="1" ht="37" customHeight="1" spans="1:20">
      <c r="A1" s="293" t="s">
        <v>440</v>
      </c>
      <c r="B1" s="293"/>
      <c r="C1" s="293"/>
      <c r="D1" s="293"/>
      <c r="E1" s="293"/>
      <c r="F1" s="293"/>
      <c r="G1" s="293"/>
      <c r="H1" s="293"/>
      <c r="I1" s="293"/>
      <c r="J1" s="293"/>
      <c r="K1" s="293"/>
      <c r="L1" s="293"/>
      <c r="M1" s="293"/>
      <c r="N1" s="293"/>
      <c r="O1" s="293"/>
      <c r="P1" s="293"/>
      <c r="Q1" s="293"/>
      <c r="R1" s="293"/>
      <c r="S1" s="293"/>
      <c r="T1" s="293"/>
    </row>
    <row r="2" ht="14.25" spans="1:20">
      <c r="A2" s="283"/>
      <c r="B2" s="283"/>
      <c r="C2" s="283"/>
      <c r="D2" s="283"/>
      <c r="E2" s="283"/>
      <c r="F2" s="283"/>
      <c r="G2" s="283"/>
      <c r="H2" s="283"/>
      <c r="I2" s="283"/>
      <c r="J2" s="283"/>
      <c r="K2" s="283"/>
      <c r="L2" s="283"/>
      <c r="M2" s="283"/>
      <c r="N2" s="283"/>
      <c r="O2" s="283"/>
      <c r="P2" s="283"/>
      <c r="Q2" s="283"/>
      <c r="R2" s="283"/>
      <c r="S2" s="283"/>
      <c r="T2" s="294" t="s">
        <v>441</v>
      </c>
    </row>
    <row r="3" ht="14.25" spans="1:20">
      <c r="A3" s="294" t="s">
        <v>2</v>
      </c>
      <c r="B3" s="283"/>
      <c r="C3" s="283"/>
      <c r="D3" s="283"/>
      <c r="E3" s="283"/>
      <c r="F3" s="283"/>
      <c r="G3" s="283"/>
      <c r="H3" s="283"/>
      <c r="I3" s="283"/>
      <c r="J3" s="283"/>
      <c r="K3" s="283"/>
      <c r="L3" s="283"/>
      <c r="M3" s="283"/>
      <c r="N3" s="283"/>
      <c r="O3" s="283"/>
      <c r="P3" s="283"/>
      <c r="Q3" s="283"/>
      <c r="R3" s="283"/>
      <c r="S3" s="283"/>
      <c r="T3" s="294" t="s">
        <v>3</v>
      </c>
    </row>
    <row r="4" spans="1:20">
      <c r="A4" s="295" t="s">
        <v>6</v>
      </c>
      <c r="B4" s="295"/>
      <c r="C4" s="295"/>
      <c r="D4" s="295"/>
      <c r="E4" s="295" t="s">
        <v>208</v>
      </c>
      <c r="F4" s="295"/>
      <c r="G4" s="295"/>
      <c r="H4" s="295" t="s">
        <v>209</v>
      </c>
      <c r="I4" s="295"/>
      <c r="J4" s="295"/>
      <c r="K4" s="295" t="s">
        <v>210</v>
      </c>
      <c r="L4" s="295"/>
      <c r="M4" s="295"/>
      <c r="N4" s="295"/>
      <c r="O4" s="295"/>
      <c r="P4" s="295" t="s">
        <v>107</v>
      </c>
      <c r="Q4" s="295"/>
      <c r="R4" s="295"/>
      <c r="S4" s="295"/>
      <c r="T4" s="295"/>
    </row>
    <row r="5" spans="1:20">
      <c r="A5" s="295" t="s">
        <v>122</v>
      </c>
      <c r="B5" s="295"/>
      <c r="C5" s="295"/>
      <c r="D5" s="295" t="s">
        <v>123</v>
      </c>
      <c r="E5" s="295" t="s">
        <v>129</v>
      </c>
      <c r="F5" s="295" t="s">
        <v>211</v>
      </c>
      <c r="G5" s="295" t="s">
        <v>212</v>
      </c>
      <c r="H5" s="295" t="s">
        <v>129</v>
      </c>
      <c r="I5" s="295" t="s">
        <v>179</v>
      </c>
      <c r="J5" s="295" t="s">
        <v>180</v>
      </c>
      <c r="K5" s="295" t="s">
        <v>129</v>
      </c>
      <c r="L5" s="295" t="s">
        <v>179</v>
      </c>
      <c r="M5" s="295"/>
      <c r="N5" s="295"/>
      <c r="O5" s="295" t="s">
        <v>180</v>
      </c>
      <c r="P5" s="295" t="s">
        <v>129</v>
      </c>
      <c r="Q5" s="295" t="s">
        <v>211</v>
      </c>
      <c r="R5" s="295" t="s">
        <v>212</v>
      </c>
      <c r="S5" s="295"/>
      <c r="T5" s="295"/>
    </row>
    <row r="6" spans="1:20">
      <c r="A6" s="295"/>
      <c r="B6" s="295"/>
      <c r="C6" s="295"/>
      <c r="D6" s="295"/>
      <c r="E6" s="295"/>
      <c r="F6" s="295"/>
      <c r="G6" s="295" t="s">
        <v>124</v>
      </c>
      <c r="H6" s="295"/>
      <c r="I6" s="295"/>
      <c r="J6" s="295" t="s">
        <v>124</v>
      </c>
      <c r="K6" s="295"/>
      <c r="L6" s="295" t="s">
        <v>124</v>
      </c>
      <c r="M6" s="295" t="s">
        <v>214</v>
      </c>
      <c r="N6" s="295" t="s">
        <v>213</v>
      </c>
      <c r="O6" s="295"/>
      <c r="P6" s="295"/>
      <c r="Q6" s="295"/>
      <c r="R6" s="295" t="s">
        <v>124</v>
      </c>
      <c r="S6" s="295" t="s">
        <v>215</v>
      </c>
      <c r="T6" s="295" t="s">
        <v>216</v>
      </c>
    </row>
    <row r="7" spans="1:20">
      <c r="A7" s="295"/>
      <c r="B7" s="295"/>
      <c r="C7" s="295"/>
      <c r="D7" s="295"/>
      <c r="E7" s="295"/>
      <c r="F7" s="295"/>
      <c r="G7" s="295"/>
      <c r="H7" s="295"/>
      <c r="I7" s="295"/>
      <c r="J7" s="295"/>
      <c r="K7" s="295"/>
      <c r="L7" s="295"/>
      <c r="M7" s="295"/>
      <c r="N7" s="295"/>
      <c r="O7" s="295"/>
      <c r="P7" s="295"/>
      <c r="Q7" s="295"/>
      <c r="R7" s="295"/>
      <c r="S7" s="295"/>
      <c r="T7" s="295"/>
    </row>
    <row r="8" spans="1:20">
      <c r="A8" s="295" t="s">
        <v>126</v>
      </c>
      <c r="B8" s="295" t="s">
        <v>127</v>
      </c>
      <c r="C8" s="295" t="s">
        <v>128</v>
      </c>
      <c r="D8" s="295" t="s">
        <v>10</v>
      </c>
      <c r="E8" s="306" t="s">
        <v>11</v>
      </c>
      <c r="F8" s="306" t="s">
        <v>12</v>
      </c>
      <c r="G8" s="306" t="s">
        <v>20</v>
      </c>
      <c r="H8" s="306" t="s">
        <v>24</v>
      </c>
      <c r="I8" s="306" t="s">
        <v>28</v>
      </c>
      <c r="J8" s="306" t="s">
        <v>32</v>
      </c>
      <c r="K8" s="306" t="s">
        <v>36</v>
      </c>
      <c r="L8" s="306" t="s">
        <v>40</v>
      </c>
      <c r="M8" s="306" t="s">
        <v>43</v>
      </c>
      <c r="N8" s="306" t="s">
        <v>46</v>
      </c>
      <c r="O8" s="306" t="s">
        <v>49</v>
      </c>
      <c r="P8" s="306" t="s">
        <v>52</v>
      </c>
      <c r="Q8" s="306" t="s">
        <v>55</v>
      </c>
      <c r="R8" s="306" t="s">
        <v>58</v>
      </c>
      <c r="S8" s="306" t="s">
        <v>61</v>
      </c>
      <c r="T8" s="306" t="s">
        <v>64</v>
      </c>
    </row>
    <row r="9" spans="1:20">
      <c r="A9" s="295"/>
      <c r="B9" s="295"/>
      <c r="C9" s="295"/>
      <c r="D9" s="295" t="s">
        <v>129</v>
      </c>
      <c r="E9" s="307">
        <v>44112</v>
      </c>
      <c r="F9" s="307">
        <v>0</v>
      </c>
      <c r="G9" s="307">
        <v>44112</v>
      </c>
      <c r="H9" s="307"/>
      <c r="I9" s="307"/>
      <c r="J9" s="307"/>
      <c r="K9" s="307"/>
      <c r="L9" s="307"/>
      <c r="M9" s="307"/>
      <c r="N9" s="307"/>
      <c r="O9" s="307"/>
      <c r="P9" s="307">
        <v>44112</v>
      </c>
      <c r="Q9" s="307">
        <v>0</v>
      </c>
      <c r="R9" s="307">
        <v>44112</v>
      </c>
      <c r="S9" s="307">
        <v>44112</v>
      </c>
      <c r="T9" s="307">
        <v>0</v>
      </c>
    </row>
    <row r="10" spans="1:20">
      <c r="A10" s="308" t="s">
        <v>442</v>
      </c>
      <c r="B10" s="308"/>
      <c r="C10" s="308"/>
      <c r="D10" s="308" t="s">
        <v>370</v>
      </c>
      <c r="E10" s="307">
        <v>44112</v>
      </c>
      <c r="F10" s="307">
        <v>0</v>
      </c>
      <c r="G10" s="307">
        <v>44112</v>
      </c>
      <c r="H10" s="307"/>
      <c r="I10" s="307"/>
      <c r="J10" s="307"/>
      <c r="K10" s="307"/>
      <c r="L10" s="307"/>
      <c r="M10" s="307"/>
      <c r="N10" s="307"/>
      <c r="O10" s="307"/>
      <c r="P10" s="307">
        <v>44112</v>
      </c>
      <c r="Q10" s="307">
        <v>0</v>
      </c>
      <c r="R10" s="307">
        <v>44112</v>
      </c>
      <c r="S10" s="307">
        <v>44112</v>
      </c>
      <c r="T10" s="307">
        <v>0</v>
      </c>
    </row>
    <row r="11" spans="1:20">
      <c r="A11" s="308" t="s">
        <v>443</v>
      </c>
      <c r="B11" s="308"/>
      <c r="C11" s="308"/>
      <c r="D11" s="308" t="s">
        <v>444</v>
      </c>
      <c r="E11" s="307">
        <v>44112</v>
      </c>
      <c r="F11" s="307">
        <v>0</v>
      </c>
      <c r="G11" s="307">
        <v>44112</v>
      </c>
      <c r="H11" s="307"/>
      <c r="I11" s="307"/>
      <c r="J11" s="307"/>
      <c r="K11" s="307"/>
      <c r="L11" s="307"/>
      <c r="M11" s="307"/>
      <c r="N11" s="307"/>
      <c r="O11" s="307"/>
      <c r="P11" s="307">
        <v>44112</v>
      </c>
      <c r="Q11" s="307">
        <v>0</v>
      </c>
      <c r="R11" s="307">
        <v>44112</v>
      </c>
      <c r="S11" s="307">
        <v>44112</v>
      </c>
      <c r="T11" s="307">
        <v>0</v>
      </c>
    </row>
    <row r="12" spans="1:20">
      <c r="A12" s="308" t="s">
        <v>445</v>
      </c>
      <c r="B12" s="308"/>
      <c r="C12" s="308"/>
      <c r="D12" s="308" t="s">
        <v>446</v>
      </c>
      <c r="E12" s="307">
        <v>44112</v>
      </c>
      <c r="F12" s="307">
        <v>0</v>
      </c>
      <c r="G12" s="307">
        <v>44112</v>
      </c>
      <c r="H12" s="307"/>
      <c r="I12" s="307"/>
      <c r="J12" s="307"/>
      <c r="K12" s="307"/>
      <c r="L12" s="307"/>
      <c r="M12" s="307"/>
      <c r="N12" s="307"/>
      <c r="O12" s="307"/>
      <c r="P12" s="307">
        <v>44112</v>
      </c>
      <c r="Q12" s="307">
        <v>0</v>
      </c>
      <c r="R12" s="307">
        <v>44112</v>
      </c>
      <c r="S12" s="307">
        <v>44112</v>
      </c>
      <c r="T12" s="307">
        <v>0</v>
      </c>
    </row>
    <row r="13" spans="1:20">
      <c r="A13" s="308" t="s">
        <v>447</v>
      </c>
      <c r="B13" s="308"/>
      <c r="C13" s="308"/>
      <c r="D13" s="308"/>
      <c r="E13" s="308"/>
      <c r="F13" s="308"/>
      <c r="G13" s="308"/>
      <c r="H13" s="308"/>
      <c r="I13" s="308"/>
      <c r="J13" s="308"/>
      <c r="K13" s="308"/>
      <c r="L13" s="308"/>
      <c r="M13" s="308"/>
      <c r="N13" s="308"/>
      <c r="O13" s="308"/>
      <c r="P13" s="308"/>
      <c r="Q13" s="308"/>
      <c r="R13" s="308"/>
      <c r="S13" s="308"/>
      <c r="T13" s="308"/>
    </row>
  </sheetData>
  <mergeCells count="33">
    <mergeCell ref="A1:T1"/>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1" topLeftCell="E2" activePane="bottomRight" state="frozen"/>
      <selection/>
      <selection pane="topRight"/>
      <selection pane="bottomLeft"/>
      <selection pane="bottomRight" activeCell="I18" sqref="I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1:12">
      <c r="A1" s="284" t="s">
        <v>448</v>
      </c>
      <c r="B1" s="284"/>
      <c r="C1" s="284"/>
      <c r="D1" s="284"/>
      <c r="E1" s="284"/>
      <c r="F1" s="284"/>
      <c r="G1" s="284"/>
      <c r="H1" s="284"/>
      <c r="I1" s="284"/>
      <c r="J1" s="284"/>
      <c r="K1" s="284"/>
      <c r="L1" s="284"/>
    </row>
    <row r="2" ht="14.25" spans="1:12">
      <c r="A2" s="208"/>
      <c r="B2" s="208"/>
      <c r="C2" s="208"/>
      <c r="D2" s="208"/>
      <c r="E2" s="208"/>
      <c r="F2" s="208"/>
      <c r="G2" s="208"/>
      <c r="H2" s="208"/>
      <c r="I2" s="208"/>
      <c r="J2" s="208"/>
      <c r="K2" s="208"/>
      <c r="L2" s="285" t="s">
        <v>449</v>
      </c>
    </row>
    <row r="3" ht="14.25" spans="1:12">
      <c r="A3" s="285" t="s">
        <v>2</v>
      </c>
      <c r="B3" s="208"/>
      <c r="C3" s="208"/>
      <c r="D3" s="208"/>
      <c r="E3" s="208"/>
      <c r="F3" s="208"/>
      <c r="G3" s="208"/>
      <c r="H3" s="208"/>
      <c r="I3" s="208"/>
      <c r="J3" s="208"/>
      <c r="K3" s="208"/>
      <c r="L3" s="285" t="s">
        <v>3</v>
      </c>
    </row>
    <row r="4" spans="1:12">
      <c r="A4" s="300" t="s">
        <v>6</v>
      </c>
      <c r="B4" s="300"/>
      <c r="C4" s="300"/>
      <c r="D4" s="300"/>
      <c r="E4" s="300" t="s">
        <v>208</v>
      </c>
      <c r="F4" s="300"/>
      <c r="G4" s="300"/>
      <c r="H4" s="300" t="s">
        <v>209</v>
      </c>
      <c r="I4" s="300" t="s">
        <v>210</v>
      </c>
      <c r="J4" s="300" t="s">
        <v>107</v>
      </c>
      <c r="K4" s="300"/>
      <c r="L4" s="300"/>
    </row>
    <row r="5" spans="1:12">
      <c r="A5" s="300" t="s">
        <v>122</v>
      </c>
      <c r="B5" s="300"/>
      <c r="C5" s="300"/>
      <c r="D5" s="300" t="s">
        <v>123</v>
      </c>
      <c r="E5" s="300" t="s">
        <v>129</v>
      </c>
      <c r="F5" s="300" t="s">
        <v>450</v>
      </c>
      <c r="G5" s="300" t="s">
        <v>451</v>
      </c>
      <c r="H5" s="300"/>
      <c r="I5" s="300"/>
      <c r="J5" s="300" t="s">
        <v>129</v>
      </c>
      <c r="K5" s="300" t="s">
        <v>450</v>
      </c>
      <c r="L5" s="286" t="s">
        <v>451</v>
      </c>
    </row>
    <row r="6" spans="1:12">
      <c r="A6" s="300"/>
      <c r="B6" s="300"/>
      <c r="C6" s="300"/>
      <c r="D6" s="300"/>
      <c r="E6" s="300"/>
      <c r="F6" s="300"/>
      <c r="G6" s="300"/>
      <c r="H6" s="300"/>
      <c r="I6" s="300"/>
      <c r="J6" s="300"/>
      <c r="K6" s="300"/>
      <c r="L6" s="286" t="s">
        <v>215</v>
      </c>
    </row>
    <row r="7" spans="1:12">
      <c r="A7" s="300"/>
      <c r="B7" s="300"/>
      <c r="C7" s="300"/>
      <c r="D7" s="300"/>
      <c r="E7" s="300"/>
      <c r="F7" s="300"/>
      <c r="G7" s="300"/>
      <c r="H7" s="300"/>
      <c r="I7" s="300"/>
      <c r="J7" s="300"/>
      <c r="K7" s="300"/>
      <c r="L7" s="286"/>
    </row>
    <row r="8" spans="1:12">
      <c r="A8" s="300" t="s">
        <v>126</v>
      </c>
      <c r="B8" s="300" t="s">
        <v>127</v>
      </c>
      <c r="C8" s="300" t="s">
        <v>128</v>
      </c>
      <c r="D8" s="300" t="s">
        <v>10</v>
      </c>
      <c r="E8" s="286" t="s">
        <v>11</v>
      </c>
      <c r="F8" s="286" t="s">
        <v>12</v>
      </c>
      <c r="G8" s="286" t="s">
        <v>20</v>
      </c>
      <c r="H8" s="286" t="s">
        <v>24</v>
      </c>
      <c r="I8" s="286" t="s">
        <v>28</v>
      </c>
      <c r="J8" s="286" t="s">
        <v>32</v>
      </c>
      <c r="K8" s="286" t="s">
        <v>36</v>
      </c>
      <c r="L8" s="286" t="s">
        <v>40</v>
      </c>
    </row>
    <row r="9" spans="1:12">
      <c r="A9" s="300"/>
      <c r="B9" s="300"/>
      <c r="C9" s="300"/>
      <c r="D9" s="300" t="s">
        <v>129</v>
      </c>
      <c r="E9" s="289">
        <v>0</v>
      </c>
      <c r="F9" s="289">
        <v>0</v>
      </c>
      <c r="G9" s="289">
        <v>0</v>
      </c>
      <c r="H9" s="289">
        <v>0</v>
      </c>
      <c r="I9" s="289">
        <v>0</v>
      </c>
      <c r="J9" s="289">
        <v>0</v>
      </c>
      <c r="K9" s="289">
        <v>0</v>
      </c>
      <c r="L9" s="289">
        <v>0</v>
      </c>
    </row>
    <row r="10" spans="1:12">
      <c r="A10" s="301"/>
      <c r="B10" s="301"/>
      <c r="C10" s="301"/>
      <c r="D10" s="301"/>
      <c r="E10" s="289"/>
      <c r="F10" s="289"/>
      <c r="G10" s="289"/>
      <c r="H10" s="289"/>
      <c r="I10" s="289"/>
      <c r="J10" s="289"/>
      <c r="K10" s="289"/>
      <c r="L10" s="289"/>
    </row>
    <row r="11" s="283" customFormat="1" ht="24" customHeight="1" spans="1:12">
      <c r="A11" s="302" t="s">
        <v>452</v>
      </c>
      <c r="B11" s="303"/>
      <c r="C11" s="303"/>
      <c r="D11" s="303"/>
      <c r="E11" s="303"/>
      <c r="F11" s="303"/>
      <c r="G11" s="303"/>
      <c r="H11" s="303"/>
      <c r="I11" s="303"/>
      <c r="J11" s="303"/>
      <c r="K11" s="303"/>
      <c r="L11" s="305"/>
    </row>
    <row r="12" s="261" customFormat="1" ht="24" customHeight="1" spans="1:12">
      <c r="A12" s="304" t="s">
        <v>453</v>
      </c>
      <c r="B12" s="304"/>
      <c r="C12" s="304"/>
      <c r="D12" s="304"/>
      <c r="E12" s="304"/>
      <c r="F12" s="304"/>
      <c r="G12" s="304"/>
      <c r="H12" s="304"/>
      <c r="I12" s="304"/>
      <c r="J12" s="304"/>
      <c r="K12" s="304"/>
      <c r="L12" s="304"/>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项目支出绩效自评表（项目1）</vt:lpstr>
      <vt:lpstr>GK15 项目支出绩效自评表（项目2）</vt:lpstr>
      <vt:lpstr>GK15项目支出绩效自评表（项目3）</vt:lpstr>
      <vt:lpstr>GK15 项目支出绩效自评表（项目4）</vt:lpstr>
      <vt:lpstr>GK15 项目支出绩效自评表（项目5）</vt:lpstr>
      <vt:lpstr>GK15项目支出绩效自评表（项目6）</vt:lpstr>
      <vt:lpstr>GK15 项目支出绩效自评表（项目7)</vt:lpstr>
      <vt:lpstr>GK15 项目支出绩效自评表(项目8）</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2024-09-05T09:31:00Z</dcterms:created>
  <dcterms:modified xsi:type="dcterms:W3CDTF">2024-10-15T01:37:35Z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2024-09-05T09:31:01.811Z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67E46B812A41496F99520C559B4FADB6_13</vt:lpwstr>
  </property>
  <property fmtid="{D5CDD505-2E9C-101B-9397-08002B2CF9AE}" pid="10" name="KSOProductBuildVer">
    <vt:lpwstr>2052-12.1.0.16729</vt:lpwstr>
  </property>
</Properties>
</file>