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87" tabRatio="768" firstSheet="6" activeTab="8"/>
  </bookViews>
  <sheets>
    <sheet name="财务收支预算总表01-1 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<sst xmlns="http://schemas.openxmlformats.org/spreadsheetml/2006/main" count="719" uniqueCount="345">
  <si>
    <t>预算01-1表</t>
  </si>
  <si>
    <t>财务收支预算总表</t>
  </si>
  <si>
    <t>单位名称：大姚县妇女联合会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</si>
  <si>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</si>
  <si>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</si>
  <si>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</si>
  <si>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</si>
  <si>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</si>
  <si>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</si>
  <si>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</si>
  <si>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</si>
  <si>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</si>
  <si>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</si>
  <si>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</si>
  <si>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</si>
  <si>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</si>
  <si>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</si>
  <si>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</si>
  <si>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</si>
  <si>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</si>
  <si>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</si>
  <si>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</si>
  <si>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</si>
  <si>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</si>
  <si>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</si>
  <si>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</si>
  <si>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</si>
  <si>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</si>
  <si>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</si>
  <si>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</si>
  <si>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</si>
  <si>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</si>
  <si>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</si>
  <si>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</si>
  <si>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</si>
  <si>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</si>
  <si>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</si>
  <si>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</si>
  <si>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</si>
  <si>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</si>
  <si>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</si>
  <si>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</si>
  <si>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</si>
  <si>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</si>
  <si>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</si>
  <si>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</si>
  <si>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</si>
  <si>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</si>
  <si>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</si>
  <si>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</si>
  <si>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</si>
  <si>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</si>
  <si>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</si>
  <si>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</si>
  <si>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</si>
  <si>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</si>
  <si>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</si>
  <si>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</si>
  <si>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</si>
  <si>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</si>
  <si>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</si>
  <si>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</si>
  <si>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</si>
  <si>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</si>
  <si>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</si>
  <si>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</si>
  <si>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</si>
  <si>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</si>
  <si>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207001</t>
  </si>
  <si>
    <t>大姚县妇女联合会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</si>
  <si>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</si>
  <si>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</si>
  <si>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</si>
  <si>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</si>
  <si>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</si>
  <si>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</si>
  <si>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</si>
  <si>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</si>
  <si>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</si>
  <si>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</si>
  <si>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</si>
  <si>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</si>
  <si>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</si>
  <si>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</si>
  <si>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20129</t>
  </si>
  <si>
    <t xml:space="preserve">  群众团体事务</t>
  </si>
  <si>
    <t>2012901</t>
  </si>
  <si>
    <t xml:space="preserve">    行政运行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</si>
  <si>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</si>
  <si>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</si>
  <si>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</si>
  <si>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</si>
  <si>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</si>
  <si>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</si>
  <si>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</si>
  <si>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</si>
  <si>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</si>
  <si>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</si>
  <si>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</si>
  <si>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</si>
  <si>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</si>
  <si>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</si>
  <si>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</si>
  <si>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</si>
  <si>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</si>
  <si>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</si>
  <si>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</si>
  <si>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</si>
  <si>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</si>
  <si>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</si>
  <si>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</si>
  <si>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</si>
  <si>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</si>
  <si>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</si>
  <si>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</si>
  <si>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</si>
  <si>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</si>
  <si>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</si>
  <si>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</si>
  <si>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</si>
  <si>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</si>
  <si>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</si>
  <si>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</si>
  <si>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</si>
  <si>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</si>
  <si>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</si>
  <si>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</si>
  <si>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</si>
  <si>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</si>
  <si>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</si>
  <si>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</si>
  <si>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</si>
  <si>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</si>
  <si>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</si>
  <si>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</si>
  <si>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</si>
  <si>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</si>
  <si>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</si>
  <si>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</si>
  <si>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</si>
  <si>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</si>
  <si>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</si>
  <si>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</si>
  <si>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</si>
  <si>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</si>
  <si>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</si>
  <si>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</si>
  <si>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</si>
  <si>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</si>
  <si>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</si>
  <si>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</si>
  <si>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</si>
  <si>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</si>
  <si>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</si>
  <si>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</si>
  <si>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</si>
  <si>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</si>
  <si>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</si>
  <si>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</si>
  <si>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</si>
  <si>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</si>
  <si>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</si>
  <si>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</si>
  <si>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</si>
  <si>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</si>
  <si>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</si>
  <si>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</si>
  <si>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</si>
  <si>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</si>
  <si>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</si>
  <si>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</si>
  <si>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</si>
  <si>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</si>
  <si>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</si>
  <si>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</si>
  <si>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</si>
  <si>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</si>
  <si>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</si>
  <si>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</si>
  <si>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</si>
  <si>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</si>
  <si>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</si>
  <si>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</si>
  <si>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</si>
  <si>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</si>
  <si>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</si>
  <si>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</si>
  <si>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</si>
  <si>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</si>
  <si>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</si>
  <si>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</si>
  <si>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</si>
  <si>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</si>
  <si>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</si>
  <si>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</si>
  <si>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</si>
  <si>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</si>
  <si>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</si>
  <si>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</si>
  <si>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</si>
  <si>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</si>
  <si>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</si>
  <si>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</si>
  <si>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</si>
  <si>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532326231100001473566</t>
  </si>
  <si>
    <t>行政人员基本工资</t>
  </si>
  <si>
    <t>行政运行</t>
  </si>
  <si>
    <t>30101</t>
  </si>
  <si>
    <t>基本工资</t>
  </si>
  <si>
    <t>532326221100000431968</t>
  </si>
  <si>
    <t>行政公务交通补贴</t>
  </si>
  <si>
    <t>30239</t>
  </si>
  <si>
    <t>其他交通费用</t>
  </si>
  <si>
    <t>532326221100000431961</t>
  </si>
  <si>
    <t>2017年新增绩效奖励（行政）</t>
  </si>
  <si>
    <t>30103</t>
  </si>
  <si>
    <t>奖金</t>
  </si>
  <si>
    <t>532326231100001473588</t>
  </si>
  <si>
    <t>行政人员年终一次性资金</t>
  </si>
  <si>
    <t>532326231100001473565</t>
  </si>
  <si>
    <t>年终考核奖（行政）</t>
  </si>
  <si>
    <t>532326231100001473567</t>
  </si>
  <si>
    <t>行政人员津贴补贴</t>
  </si>
  <si>
    <t>30102</t>
  </si>
  <si>
    <t>津贴补贴</t>
  </si>
  <si>
    <t>532326210000000022401</t>
  </si>
  <si>
    <t>机关事业单位基本养老保险缴费</t>
  </si>
  <si>
    <t>机关事业单位基本养老保险缴费支出</t>
  </si>
  <si>
    <t>30108</t>
  </si>
  <si>
    <t>532326231100001473655</t>
  </si>
  <si>
    <t>医疗保险缴费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</si>
  <si>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</si>
  <si>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</si>
  <si>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</si>
  <si>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</si>
  <si>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</si>
  <si>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</si>
  <si>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</si>
  <si>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</si>
  <si>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</si>
  <si>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532326231100001473668</t>
  </si>
  <si>
    <t>工伤保险</t>
  </si>
  <si>
    <t>532326231100001473839</t>
  </si>
  <si>
    <t>住房公积金</t>
  </si>
  <si>
    <t>30113</t>
  </si>
  <si>
    <t>532326231100001473854</t>
  </si>
  <si>
    <t>退休生活补助</t>
  </si>
  <si>
    <t>行政单位离退休</t>
  </si>
  <si>
    <t>30302</t>
  </si>
  <si>
    <t>退休费</t>
  </si>
  <si>
    <t>532326231100001473893</t>
  </si>
  <si>
    <t>行政部门公用经费</t>
  </si>
  <si>
    <t>30205</t>
  </si>
  <si>
    <t>水费</t>
  </si>
  <si>
    <t>30206</t>
  </si>
  <si>
    <t>电费</t>
  </si>
  <si>
    <t>532326221100000431966</t>
  </si>
  <si>
    <t>30217</t>
  </si>
  <si>
    <t>30211</t>
  </si>
  <si>
    <t>差旅费</t>
  </si>
  <si>
    <t>30215</t>
  </si>
  <si>
    <t>会议费</t>
  </si>
  <si>
    <t>532326221100000431970</t>
  </si>
  <si>
    <t>工会经费</t>
  </si>
  <si>
    <t>30228</t>
  </si>
  <si>
    <t>30201</t>
  </si>
  <si>
    <t>办公费</t>
  </si>
  <si>
    <t>532326231100001473918</t>
  </si>
  <si>
    <t>退休公用经费</t>
  </si>
  <si>
    <t>532326210000000022405</t>
  </si>
  <si>
    <t>公务交通专项经费</t>
  </si>
  <si>
    <t>532326231100001478364</t>
  </si>
  <si>
    <t>妇女儿童工作经费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</si>
  <si>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</si>
  <si>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</si>
  <si>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</si>
  <si>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</si>
  <si>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</si>
  <si>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</si>
  <si>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</si>
  <si>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</si>
  <si>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</si>
  <si>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说明：本表无数据，故公开空表。</t>
  </si>
  <si>
    <t>预算05-2表</t>
  </si>
  <si>
    <t>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</si>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</sst>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;[Red]#,##0.00"/>
    <numFmt numFmtId="181" formatCode="0.00_);[Red]\-0.00\ "/>
  </numFmts>
  <fonts count="75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8"/>
      </right>
      <top>
        <color indexed="8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1" fillId="2" borderId="0" applyNumberFormat="0" applyBorder="0" applyAlignment="0" applyProtection="0"/>
    <xf numFmtId="0" fontId="42" fillId="3" borderId="1" applyNumberFormat="0" applyAlignment="0" applyProtection="0"/>
    <xf numFmtId="176" fontId="0" fillId="0" borderId="0" applyFont="0" applyFill="0" applyBorder="0" applyAlignment="0" applyProtection="0"/>
    <xf numFmtId="0" fontId="17" fillId="0" borderId="0">
      <alignment/>
      <protection/>
    </xf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  <xf numFmtId="0" fontId="43" fillId="5" borderId="0" applyNumberFormat="0" applyBorder="0" applyAlignment="0" applyProtection="0"/>
    <xf numFmtId="179" fontId="0" fillId="0" borderId="0" applyFont="0" applyFill="0" applyBorder="0" applyAlignment="0" applyProtection="0"/>
    <xf numFmtId="0" fontId="44" fillId="6" borderId="0" applyNumberFormat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4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44" fillId="9" borderId="0" applyNumberFormat="0" applyBorder="0" applyAlignment="0" applyProtection="0"/>
    <xf numFmtId="0" fontId="47" fillId="0" borderId="5" applyNumberFormat="0" applyFill="0" applyAlignment="0" applyProtection="0"/>
    <xf numFmtId="0" fontId="44" fillId="10" borderId="0" applyNumberFormat="0" applyBorder="0" applyAlignment="0" applyProtection="0"/>
    <xf numFmtId="0" fontId="53" fillId="11" borderId="6" applyNumberFormat="0" applyAlignment="0" applyProtection="0"/>
    <xf numFmtId="0" fontId="54" fillId="11" borderId="1" applyNumberFormat="0" applyAlignment="0" applyProtection="0"/>
    <xf numFmtId="0" fontId="55" fillId="12" borderId="7" applyNumberFormat="0" applyAlignment="0" applyProtection="0"/>
    <xf numFmtId="0" fontId="41" fillId="13" borderId="0" applyNumberFormat="0" applyBorder="0" applyAlignment="0" applyProtection="0"/>
    <xf numFmtId="0" fontId="44" fillId="14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1" fillId="17" borderId="0" applyNumberFormat="0" applyBorder="0" applyAlignment="0" applyProtection="0"/>
    <xf numFmtId="0" fontId="44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4" fillId="23" borderId="0" applyNumberFormat="0" applyBorder="0" applyAlignment="0" applyProtection="0"/>
    <xf numFmtId="0" fontId="17" fillId="0" borderId="0">
      <alignment vertical="center"/>
      <protection/>
    </xf>
    <xf numFmtId="0" fontId="44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7" fillId="0" borderId="0">
      <alignment vertical="center"/>
      <protection/>
    </xf>
    <xf numFmtId="0" fontId="44" fillId="27" borderId="0" applyNumberFormat="0" applyBorder="0" applyAlignment="0" applyProtection="0"/>
    <xf numFmtId="0" fontId="17" fillId="0" borderId="0">
      <alignment/>
      <protection/>
    </xf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1" fillId="31" borderId="0" applyNumberFormat="0" applyBorder="0" applyAlignment="0" applyProtection="0"/>
    <xf numFmtId="0" fontId="44" fillId="32" borderId="0" applyNumberFormat="0" applyBorder="0" applyAlignment="0" applyProtection="0"/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80">
    <xf numFmtId="0" fontId="0" fillId="0" borderId="0" xfId="0" applyAlignment="1">
      <alignment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1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3" fillId="33" borderId="10" xfId="67" applyFont="1" applyFill="1" applyBorder="1" applyAlignment="1" applyProtection="1">
      <alignment horizontal="center" vertical="center" wrapText="1"/>
      <protection locked="0"/>
    </xf>
    <xf numFmtId="0" fontId="63" fillId="33" borderId="11" xfId="67" applyFont="1" applyFill="1" applyBorder="1" applyAlignment="1" applyProtection="1">
      <alignment horizontal="center" vertical="center" wrapText="1"/>
      <protection locked="0"/>
    </xf>
    <xf numFmtId="0" fontId="1" fillId="0" borderId="12" xfId="67" applyFont="1" applyFill="1" applyBorder="1" applyAlignment="1" applyProtection="1">
      <alignment horizontal="center" vertical="center" wrapText="1"/>
      <protection locked="0"/>
    </xf>
    <xf numFmtId="0" fontId="63" fillId="33" borderId="13" xfId="67" applyFont="1" applyFill="1" applyBorder="1" applyAlignment="1" applyProtection="1">
      <alignment horizontal="center" vertical="center"/>
      <protection locked="0"/>
    </xf>
    <xf numFmtId="0" fontId="63" fillId="33" borderId="14" xfId="67" applyFont="1" applyFill="1" applyBorder="1" applyAlignment="1" applyProtection="1">
      <alignment horizontal="center" vertical="center" wrapText="1"/>
      <protection locked="0"/>
    </xf>
    <xf numFmtId="0" fontId="63" fillId="0" borderId="14" xfId="67" applyFont="1" applyFill="1" applyBorder="1" applyAlignment="1" applyProtection="1">
      <alignment horizontal="center" vertical="center"/>
      <protection locked="0"/>
    </xf>
    <xf numFmtId="0" fontId="63" fillId="0" borderId="15" xfId="67" applyFont="1" applyFill="1" applyBorder="1" applyAlignment="1" applyProtection="1">
      <alignment horizontal="center" vertical="center" wrapText="1"/>
      <protection locked="0"/>
    </xf>
    <xf numFmtId="0" fontId="63" fillId="0" borderId="15" xfId="67" applyFont="1" applyFill="1" applyBorder="1" applyAlignment="1" applyProtection="1">
      <alignment horizontal="center" vertical="center"/>
      <protection locked="0"/>
    </xf>
    <xf numFmtId="0" fontId="62" fillId="33" borderId="15" xfId="67" applyFont="1" applyFill="1" applyBorder="1" applyAlignment="1" applyProtection="1">
      <alignment horizontal="left" vertical="center" wrapText="1"/>
      <protection/>
    </xf>
    <xf numFmtId="0" fontId="62" fillId="33" borderId="15" xfId="67" applyFont="1" applyFill="1" applyBorder="1" applyAlignment="1" applyProtection="1">
      <alignment horizontal="center" vertical="center" wrapText="1"/>
      <protection locked="0"/>
    </xf>
    <xf numFmtId="0" fontId="62" fillId="0" borderId="15" xfId="67" applyFont="1" applyFill="1" applyBorder="1" applyAlignment="1" applyProtection="1">
      <alignment horizontal="right" vertical="center"/>
      <protection/>
    </xf>
    <xf numFmtId="0" fontId="62" fillId="0" borderId="15" xfId="67" applyFont="1" applyFill="1" applyBorder="1" applyAlignment="1" applyProtection="1">
      <alignment horizontal="right" vertical="center"/>
      <protection locked="0"/>
    </xf>
    <xf numFmtId="0" fontId="62" fillId="0" borderId="15" xfId="67" applyFont="1" applyFill="1" applyBorder="1" applyAlignment="1" applyProtection="1">
      <alignment horizontal="left" vertical="center" wrapText="1"/>
      <protection locked="0"/>
    </xf>
    <xf numFmtId="0" fontId="62" fillId="33" borderId="11" xfId="67" applyFont="1" applyFill="1" applyBorder="1" applyAlignment="1" applyProtection="1">
      <alignment horizontal="center" vertical="center" wrapText="1"/>
      <protection/>
    </xf>
    <xf numFmtId="0" fontId="62" fillId="33" borderId="12" xfId="67" applyFont="1" applyFill="1" applyBorder="1" applyAlignment="1" applyProtection="1">
      <alignment horizontal="center" vertical="center" wrapText="1"/>
      <protection locked="0"/>
    </xf>
    <xf numFmtId="0" fontId="62" fillId="33" borderId="13" xfId="67" applyFont="1" applyFill="1" applyBorder="1" applyAlignment="1" applyProtection="1">
      <alignment horizontal="center" vertical="center" wrapText="1"/>
      <protection locked="0"/>
    </xf>
    <xf numFmtId="0" fontId="8" fillId="0" borderId="0" xfId="72" applyFont="1" applyFill="1" applyAlignment="1">
      <alignment vertical="center"/>
      <protection/>
    </xf>
    <xf numFmtId="0" fontId="60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3" fillId="0" borderId="10" xfId="67" applyFont="1" applyFill="1" applyBorder="1" applyAlignment="1" applyProtection="1">
      <alignment horizontal="center" vertical="center" wrapText="1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3" fontId="63" fillId="0" borderId="15" xfId="67" applyNumberFormat="1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left" vertical="center" wrapText="1"/>
      <protection/>
    </xf>
    <xf numFmtId="0" fontId="63" fillId="0" borderId="15" xfId="67" applyFont="1" applyFill="1" applyBorder="1" applyAlignment="1" applyProtection="1">
      <alignment horizontal="right" vertical="center"/>
      <protection locked="0"/>
    </xf>
    <xf numFmtId="0" fontId="63" fillId="0" borderId="11" xfId="67" applyFont="1" applyFill="1" applyBorder="1" applyAlignment="1" applyProtection="1">
      <alignment horizontal="center" vertical="center"/>
      <protection/>
    </xf>
    <xf numFmtId="0" fontId="63" fillId="0" borderId="12" xfId="67" applyFont="1" applyFill="1" applyBorder="1" applyAlignment="1" applyProtection="1">
      <alignment horizontal="center" vertical="center"/>
      <protection/>
    </xf>
    <xf numFmtId="0" fontId="63" fillId="0" borderId="13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3" fillId="0" borderId="12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6" fillId="0" borderId="0" xfId="72" applyNumberFormat="1" applyFont="1" applyFill="1" applyAlignment="1" applyProtection="1">
      <alignment horizontal="left" vertical="center"/>
      <protection/>
    </xf>
    <xf numFmtId="0" fontId="12" fillId="0" borderId="16" xfId="59" applyFont="1" applyFill="1" applyBorder="1" applyAlignment="1">
      <alignment horizontal="center" vertical="center" wrapText="1"/>
      <protection/>
    </xf>
    <xf numFmtId="0" fontId="12" fillId="0" borderId="17" xfId="59" applyFont="1" applyFill="1" applyBorder="1" applyAlignment="1">
      <alignment horizontal="center" vertical="center" wrapText="1"/>
      <protection/>
    </xf>
    <xf numFmtId="0" fontId="12" fillId="0" borderId="18" xfId="59" applyFont="1" applyFill="1" applyBorder="1" applyAlignment="1">
      <alignment horizontal="center" vertical="center" wrapText="1"/>
      <protection/>
    </xf>
    <xf numFmtId="0" fontId="12" fillId="0" borderId="19" xfId="59" applyFont="1" applyFill="1" applyBorder="1" applyAlignment="1">
      <alignment horizontal="center" vertical="center" wrapText="1"/>
      <protection/>
    </xf>
    <xf numFmtId="0" fontId="12" fillId="0" borderId="20" xfId="59" applyFont="1" applyFill="1" applyBorder="1" applyAlignment="1">
      <alignment horizontal="center" vertical="center" wrapText="1"/>
      <protection/>
    </xf>
    <xf numFmtId="0" fontId="41" fillId="0" borderId="21" xfId="0" applyFont="1" applyFill="1" applyBorder="1" applyAlignment="1">
      <alignment horizontal="center" vertical="center" wrapText="1"/>
    </xf>
    <xf numFmtId="0" fontId="12" fillId="0" borderId="21" xfId="59" applyFont="1" applyFill="1" applyBorder="1" applyAlignment="1">
      <alignment horizontal="center" vertical="center" wrapText="1"/>
      <protection/>
    </xf>
    <xf numFmtId="0" fontId="12" fillId="0" borderId="21" xfId="59" applyFont="1" applyFill="1" applyBorder="1" applyAlignment="1">
      <alignment vertical="center" wrapText="1"/>
      <protection/>
    </xf>
    <xf numFmtId="0" fontId="12" fillId="0" borderId="21" xfId="59" applyFont="1" applyFill="1" applyBorder="1" applyAlignment="1">
      <alignment horizontal="left" vertical="center" wrapText="1" indent="1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3" fillId="0" borderId="15" xfId="67" applyFont="1" applyFill="1" applyBorder="1" applyAlignment="1" applyProtection="1">
      <alignment horizontal="center" vertical="center" wrapText="1"/>
      <protection/>
    </xf>
    <xf numFmtId="0" fontId="62" fillId="0" borderId="15" xfId="67" applyFont="1" applyFill="1" applyBorder="1" applyAlignment="1" applyProtection="1">
      <alignment horizontal="left" vertical="center" wrapText="1"/>
      <protection/>
    </xf>
    <xf numFmtId="0" fontId="62" fillId="0" borderId="15" xfId="67" applyFont="1" applyFill="1" applyBorder="1" applyAlignment="1" applyProtection="1">
      <alignment vertical="center" wrapText="1"/>
      <protection/>
    </xf>
    <xf numFmtId="0" fontId="62" fillId="0" borderId="15" xfId="67" applyFont="1" applyFill="1" applyBorder="1" applyAlignment="1" applyProtection="1">
      <alignment horizontal="center" vertical="center" wrapText="1"/>
      <protection/>
    </xf>
    <xf numFmtId="0" fontId="62" fillId="0" borderId="15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3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63" fillId="0" borderId="22" xfId="67" applyFont="1" applyFill="1" applyBorder="1" applyAlignment="1" applyProtection="1">
      <alignment horizontal="center" vertical="center"/>
      <protection/>
    </xf>
    <xf numFmtId="0" fontId="63" fillId="0" borderId="23" xfId="67" applyFont="1" applyFill="1" applyBorder="1" applyAlignment="1" applyProtection="1">
      <alignment horizontal="center" vertical="center"/>
      <protection/>
    </xf>
    <xf numFmtId="0" fontId="63" fillId="0" borderId="24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/>
      <protection/>
    </xf>
    <xf numFmtId="0" fontId="63" fillId="0" borderId="26" xfId="67" applyFont="1" applyFill="1" applyBorder="1" applyAlignment="1" applyProtection="1">
      <alignment horizontal="center" vertical="center"/>
      <protection/>
    </xf>
    <xf numFmtId="0" fontId="63" fillId="0" borderId="22" xfId="67" applyFont="1" applyFill="1" applyBorder="1" applyAlignment="1" applyProtection="1">
      <alignment horizontal="center" vertical="center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/>
    </xf>
    <xf numFmtId="0" fontId="1" fillId="0" borderId="23" xfId="67" applyFont="1" applyFill="1" applyBorder="1" applyAlignment="1" applyProtection="1">
      <alignment horizontal="center" vertical="center"/>
      <protection/>
    </xf>
    <xf numFmtId="0" fontId="1" fillId="0" borderId="15" xfId="67" applyFont="1" applyFill="1" applyBorder="1" applyAlignment="1" applyProtection="1">
      <alignment horizontal="center" vertical="center"/>
      <protection/>
    </xf>
    <xf numFmtId="180" fontId="62" fillId="0" borderId="15" xfId="67" applyNumberFormat="1" applyFont="1" applyFill="1" applyBorder="1" applyAlignment="1" applyProtection="1">
      <alignment horizontal="right" vertical="center"/>
      <protection locked="0"/>
    </xf>
    <xf numFmtId="180" fontId="3" fillId="0" borderId="23" xfId="67" applyNumberFormat="1" applyFont="1" applyFill="1" applyBorder="1" applyAlignment="1" applyProtection="1">
      <alignment horizontal="right" vertical="center"/>
      <protection locked="0"/>
    </xf>
    <xf numFmtId="0" fontId="8" fillId="0" borderId="28" xfId="67" applyFont="1" applyFill="1" applyBorder="1" applyAlignment="1" applyProtection="1">
      <alignment horizontal="left" wrapText="1"/>
      <protection/>
    </xf>
    <xf numFmtId="0" fontId="41" fillId="0" borderId="0" xfId="0" applyFont="1" applyFill="1" applyBorder="1" applyAlignment="1">
      <alignment vertical="center"/>
    </xf>
    <xf numFmtId="0" fontId="60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21" xfId="67" applyFont="1" applyFill="1" applyBorder="1" applyAlignment="1" applyProtection="1">
      <alignment horizontal="center" vertical="center" wrapText="1"/>
      <protection/>
    </xf>
    <xf numFmtId="0" fontId="63" fillId="0" borderId="21" xfId="67" applyFont="1" applyFill="1" applyBorder="1" applyAlignment="1" applyProtection="1">
      <alignment horizontal="center" vertical="center"/>
      <protection/>
    </xf>
    <xf numFmtId="180" fontId="63" fillId="0" borderId="21" xfId="67" applyNumberFormat="1" applyFont="1" applyFill="1" applyBorder="1" applyAlignment="1" applyProtection="1">
      <alignment horizontal="center" vertical="center"/>
      <protection/>
    </xf>
    <xf numFmtId="180" fontId="62" fillId="0" borderId="21" xfId="67" applyNumberFormat="1" applyFont="1" applyFill="1" applyBorder="1" applyAlignment="1" applyProtection="1">
      <alignment horizontal="right" vertical="center"/>
      <protection locked="0"/>
    </xf>
    <xf numFmtId="0" fontId="62" fillId="0" borderId="21" xfId="67" applyFont="1" applyFill="1" applyBorder="1" applyAlignment="1" applyProtection="1">
      <alignment horizontal="left" vertical="center"/>
      <protection locked="0"/>
    </xf>
    <xf numFmtId="0" fontId="62" fillId="0" borderId="21" xfId="67" applyFont="1" applyFill="1" applyBorder="1" applyAlignment="1" applyProtection="1">
      <alignment horizontal="center" vertical="center"/>
      <protection locked="0"/>
    </xf>
    <xf numFmtId="180" fontId="62" fillId="0" borderId="21" xfId="67" applyNumberFormat="1" applyFont="1" applyFill="1" applyBorder="1" applyAlignment="1" applyProtection="1">
      <alignment horizontal="center" vertical="center"/>
      <protection locked="0"/>
    </xf>
    <xf numFmtId="0" fontId="62" fillId="0" borderId="21" xfId="67" applyFont="1" applyFill="1" applyBorder="1" applyAlignment="1" applyProtection="1">
      <alignment horizontal="left" vertical="center" wrapText="1"/>
      <protection/>
    </xf>
    <xf numFmtId="180" fontId="62" fillId="0" borderId="21" xfId="67" applyNumberFormat="1" applyFont="1" applyFill="1" applyBorder="1" applyAlignment="1" applyProtection="1">
      <alignment horizontal="left" vertical="center" wrapText="1"/>
      <protection/>
    </xf>
    <xf numFmtId="180" fontId="8" fillId="0" borderId="21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3" fillId="0" borderId="21" xfId="67" applyFont="1" applyFill="1" applyBorder="1" applyAlignment="1" applyProtection="1">
      <alignment horizontal="center" vertical="center" wrapText="1"/>
      <protection locked="0"/>
    </xf>
    <xf numFmtId="0" fontId="1" fillId="0" borderId="21" xfId="67" applyFont="1" applyFill="1" applyBorder="1" applyAlignment="1" applyProtection="1">
      <alignment horizontal="center" vertical="center" wrapText="1"/>
      <protection locked="0"/>
    </xf>
    <xf numFmtId="180" fontId="62" fillId="0" borderId="21" xfId="67" applyNumberFormat="1" applyFont="1" applyFill="1" applyBorder="1" applyAlignment="1" applyProtection="1">
      <alignment horizontal="right" vertical="center"/>
      <protection/>
    </xf>
    <xf numFmtId="180" fontId="62" fillId="0" borderId="21" xfId="67" applyNumberFormat="1" applyFont="1" applyFill="1" applyBorder="1" applyAlignment="1" applyProtection="1">
      <alignment vertical="center"/>
      <protection locked="0"/>
    </xf>
    <xf numFmtId="180" fontId="3" fillId="0" borderId="21" xfId="67" applyNumberFormat="1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horizontal="right" wrapText="1"/>
      <protection locked="0"/>
    </xf>
    <xf numFmtId="0" fontId="62" fillId="0" borderId="0" xfId="67" applyFont="1" applyFill="1" applyBorder="1" applyAlignment="1" applyProtection="1">
      <alignment horizontal="right" wrapText="1"/>
      <protection/>
    </xf>
    <xf numFmtId="0" fontId="63" fillId="0" borderId="29" xfId="67" applyFont="1" applyFill="1" applyBorder="1" applyAlignment="1" applyProtection="1">
      <alignment horizontal="center" vertical="center" wrapText="1"/>
      <protection/>
    </xf>
    <xf numFmtId="0" fontId="63" fillId="0" borderId="24" xfId="67" applyFont="1" applyFill="1" applyBorder="1" applyAlignment="1" applyProtection="1">
      <alignment horizontal="center" vertical="center" wrapText="1"/>
      <protection/>
    </xf>
    <xf numFmtId="0" fontId="63" fillId="0" borderId="30" xfId="67" applyFont="1" applyFill="1" applyBorder="1" applyAlignment="1" applyProtection="1">
      <alignment horizontal="center" vertical="center" wrapText="1"/>
      <protection/>
    </xf>
    <xf numFmtId="0" fontId="63" fillId="0" borderId="26" xfId="67" applyFont="1" applyFill="1" applyBorder="1" applyAlignment="1" applyProtection="1">
      <alignment horizontal="center" vertical="center" wrapText="1"/>
      <protection/>
    </xf>
    <xf numFmtId="0" fontId="63" fillId="0" borderId="31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3" fillId="0" borderId="25" xfId="67" applyFont="1" applyFill="1" applyBorder="1" applyAlignment="1" applyProtection="1">
      <alignment horizontal="center" vertical="center" wrapText="1"/>
      <protection/>
    </xf>
    <xf numFmtId="0" fontId="63" fillId="0" borderId="32" xfId="67" applyFont="1" applyFill="1" applyBorder="1" applyAlignment="1" applyProtection="1">
      <alignment horizontal="center" vertical="center" wrapText="1"/>
      <protection/>
    </xf>
    <xf numFmtId="0" fontId="63" fillId="0" borderId="33" xfId="67" applyFont="1" applyFill="1" applyBorder="1" applyAlignment="1" applyProtection="1">
      <alignment horizontal="center" vertical="center" wrapText="1"/>
      <protection/>
    </xf>
    <xf numFmtId="0" fontId="63" fillId="0" borderId="32" xfId="67" applyFont="1" applyFill="1" applyBorder="1" applyAlignment="1" applyProtection="1">
      <alignment horizontal="center" vertical="center"/>
      <protection/>
    </xf>
    <xf numFmtId="0" fontId="62" fillId="0" borderId="25" xfId="67" applyFont="1" applyFill="1" applyBorder="1" applyAlignment="1" applyProtection="1">
      <alignment horizontal="left" vertical="center" wrapText="1"/>
      <protection/>
    </xf>
    <xf numFmtId="0" fontId="62" fillId="0" borderId="32" xfId="67" applyFont="1" applyFill="1" applyBorder="1" applyAlignment="1" applyProtection="1">
      <alignment horizontal="left" vertical="center" wrapText="1"/>
      <protection/>
    </xf>
    <xf numFmtId="0" fontId="62" fillId="0" borderId="32" xfId="67" applyFont="1" applyFill="1" applyBorder="1" applyAlignment="1" applyProtection="1">
      <alignment horizontal="right" vertical="center"/>
      <protection/>
    </xf>
    <xf numFmtId="180" fontId="62" fillId="0" borderId="32" xfId="67" applyNumberFormat="1" applyFont="1" applyFill="1" applyBorder="1" applyAlignment="1" applyProtection="1">
      <alignment horizontal="right" vertical="center"/>
      <protection locked="0"/>
    </xf>
    <xf numFmtId="180" fontId="62" fillId="0" borderId="32" xfId="67" applyNumberFormat="1" applyFont="1" applyFill="1" applyBorder="1" applyAlignment="1" applyProtection="1">
      <alignment horizontal="right" vertical="center"/>
      <protection/>
    </xf>
    <xf numFmtId="0" fontId="62" fillId="0" borderId="34" xfId="67" applyFont="1" applyFill="1" applyBorder="1" applyAlignment="1" applyProtection="1">
      <alignment horizontal="center" vertical="center"/>
      <protection/>
    </xf>
    <xf numFmtId="0" fontId="62" fillId="0" borderId="33" xfId="67" applyFont="1" applyFill="1" applyBorder="1" applyAlignment="1" applyProtection="1">
      <alignment horizontal="left" vertical="center"/>
      <protection/>
    </xf>
    <xf numFmtId="0" fontId="8" fillId="0" borderId="30" xfId="67" applyFont="1" applyFill="1" applyBorder="1" applyAlignment="1" applyProtection="1">
      <alignment horizontal="left" wrapText="1"/>
      <protection/>
    </xf>
    <xf numFmtId="0" fontId="63" fillId="0" borderId="24" xfId="67" applyFont="1" applyFill="1" applyBorder="1" applyAlignment="1" applyProtection="1">
      <alignment horizontal="center" vertical="center" wrapText="1"/>
      <protection locked="0"/>
    </xf>
    <xf numFmtId="0" fontId="1" fillId="0" borderId="31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63" fillId="0" borderId="32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3" fillId="0" borderId="35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68" fillId="0" borderId="0" xfId="67" applyNumberFormat="1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49" fontId="63" fillId="0" borderId="22" xfId="67" applyNumberFormat="1" applyFont="1" applyFill="1" applyBorder="1" applyAlignment="1" applyProtection="1">
      <alignment horizontal="center" vertical="center" wrapText="1"/>
      <protection/>
    </xf>
    <xf numFmtId="0" fontId="63" fillId="0" borderId="35" xfId="67" applyFont="1" applyFill="1" applyBorder="1" applyAlignment="1" applyProtection="1">
      <alignment horizontal="center" vertical="center"/>
      <protection/>
    </xf>
    <xf numFmtId="0" fontId="63" fillId="0" borderId="36" xfId="67" applyFont="1" applyFill="1" applyBorder="1" applyAlignment="1" applyProtection="1">
      <alignment horizontal="center" vertical="center"/>
      <protection/>
    </xf>
    <xf numFmtId="49" fontId="63" fillId="0" borderId="26" xfId="67" applyNumberFormat="1" applyFont="1" applyFill="1" applyBorder="1" applyAlignment="1" applyProtection="1">
      <alignment horizontal="center" vertical="center" wrapText="1"/>
      <protection/>
    </xf>
    <xf numFmtId="0" fontId="63" fillId="0" borderId="37" xfId="67" applyFont="1" applyFill="1" applyBorder="1" applyAlignment="1" applyProtection="1">
      <alignment horizontal="center" vertical="center"/>
      <protection/>
    </xf>
    <xf numFmtId="49" fontId="63" fillId="0" borderId="21" xfId="67" applyNumberFormat="1" applyFont="1" applyFill="1" applyBorder="1" applyAlignment="1" applyProtection="1">
      <alignment horizontal="center" vertical="center"/>
      <protection/>
    </xf>
    <xf numFmtId="181" fontId="62" fillId="0" borderId="21" xfId="67" applyNumberFormat="1" applyFont="1" applyFill="1" applyBorder="1" applyAlignment="1" applyProtection="1">
      <alignment horizontal="right" vertical="center"/>
      <protection/>
    </xf>
    <xf numFmtId="181" fontId="62" fillId="0" borderId="21" xfId="67" applyNumberFormat="1" applyFont="1" applyFill="1" applyBorder="1" applyAlignment="1" applyProtection="1">
      <alignment horizontal="left" vertical="center" wrapText="1"/>
      <protection/>
    </xf>
    <xf numFmtId="0" fontId="8" fillId="0" borderId="21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0" fillId="0" borderId="21" xfId="67" applyFont="1" applyFill="1" applyBorder="1" applyAlignment="1" applyProtection="1">
      <alignment horizontal="center" vertical="center"/>
      <protection/>
    </xf>
    <xf numFmtId="0" fontId="8" fillId="0" borderId="21" xfId="67" applyFont="1" applyFill="1" applyBorder="1" applyAlignment="1" applyProtection="1">
      <alignment horizontal="center" vertical="center" wrapText="1"/>
      <protection locked="0"/>
    </xf>
    <xf numFmtId="0" fontId="3" fillId="0" borderId="21" xfId="67" applyFont="1" applyFill="1" applyBorder="1" applyAlignment="1" applyProtection="1">
      <alignment horizontal="left" vertical="center"/>
      <protection/>
    </xf>
    <xf numFmtId="0" fontId="8" fillId="0" borderId="34" xfId="67" applyFont="1" applyFill="1" applyBorder="1" applyAlignment="1" applyProtection="1">
      <alignment horizontal="center" vertical="center" wrapText="1"/>
      <protection locked="0"/>
    </xf>
    <xf numFmtId="0" fontId="8" fillId="0" borderId="33" xfId="67" applyFont="1" applyFill="1" applyBorder="1" applyAlignment="1" applyProtection="1">
      <alignment horizontal="center" vertical="center" wrapText="1"/>
      <protection locked="0"/>
    </xf>
    <xf numFmtId="0" fontId="3" fillId="0" borderId="33" xfId="67" applyFont="1" applyFill="1" applyBorder="1" applyAlignment="1" applyProtection="1">
      <alignment horizontal="left" vertical="center"/>
      <protection/>
    </xf>
    <xf numFmtId="0" fontId="3" fillId="0" borderId="32" xfId="67" applyFont="1" applyFill="1" applyBorder="1" applyAlignment="1" applyProtection="1">
      <alignment horizontal="left" vertical="center"/>
      <protection/>
    </xf>
    <xf numFmtId="0" fontId="1" fillId="0" borderId="21" xfId="67" applyFont="1" applyFill="1" applyBorder="1" applyAlignment="1" applyProtection="1">
      <alignment horizontal="center" vertical="center" wrapText="1"/>
      <protection/>
    </xf>
    <xf numFmtId="0" fontId="7" fillId="0" borderId="21" xfId="69" applyFont="1" applyFill="1" applyBorder="1" applyAlignment="1" applyProtection="1">
      <alignment horizontal="center" vertical="center" wrapText="1" readingOrder="1"/>
      <protection locked="0"/>
    </xf>
    <xf numFmtId="180" fontId="3" fillId="0" borderId="21" xfId="67" applyNumberFormat="1" applyFont="1" applyFill="1" applyBorder="1" applyAlignment="1" applyProtection="1">
      <alignment horizontal="right" vertical="center" wrapText="1"/>
      <protection/>
    </xf>
    <xf numFmtId="180" fontId="3" fillId="0" borderId="32" xfId="67" applyNumberFormat="1" applyFont="1" applyFill="1" applyBorder="1" applyAlignment="1" applyProtection="1">
      <alignment horizontal="right" vertical="center" wrapText="1"/>
      <protection/>
    </xf>
    <xf numFmtId="180" fontId="3" fillId="0" borderId="25" xfId="67" applyNumberFormat="1" applyFont="1" applyFill="1" applyBorder="1" applyAlignment="1" applyProtection="1">
      <alignment horizontal="right" vertical="center" wrapText="1"/>
      <protection/>
    </xf>
    <xf numFmtId="180" fontId="3" fillId="0" borderId="38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39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25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49" fontId="63" fillId="0" borderId="21" xfId="67" applyNumberFormat="1" applyFont="1" applyFill="1" applyBorder="1" applyAlignment="1" applyProtection="1">
      <alignment horizontal="center" vertical="center" wrapText="1"/>
      <protection/>
    </xf>
    <xf numFmtId="0" fontId="62" fillId="0" borderId="15" xfId="67" applyFont="1" applyFill="1" applyBorder="1" applyAlignment="1" applyProtection="1">
      <alignment horizontal="left" vertical="center"/>
      <protection/>
    </xf>
    <xf numFmtId="4" fontId="62" fillId="0" borderId="15" xfId="67" applyNumberFormat="1" applyFont="1" applyFill="1" applyBorder="1" applyAlignment="1" applyProtection="1">
      <alignment horizontal="right" vertical="center"/>
      <protection locked="0"/>
    </xf>
    <xf numFmtId="0" fontId="3" fillId="0" borderId="15" xfId="67" applyFont="1" applyFill="1" applyBorder="1" applyAlignment="1" applyProtection="1">
      <alignment horizontal="left" vertical="center" wrapText="1"/>
      <protection locked="0"/>
    </xf>
    <xf numFmtId="0" fontId="8" fillId="0" borderId="11" xfId="67" applyFont="1" applyFill="1" applyBorder="1" applyAlignment="1" applyProtection="1">
      <alignment horizontal="center" vertical="center" wrapText="1"/>
      <protection locked="0"/>
    </xf>
    <xf numFmtId="0" fontId="3" fillId="0" borderId="12" xfId="67" applyFont="1" applyFill="1" applyBorder="1" applyAlignment="1" applyProtection="1">
      <alignment horizontal="left" vertical="center"/>
      <protection locked="0"/>
    </xf>
    <xf numFmtId="0" fontId="3" fillId="0" borderId="13" xfId="67" applyFont="1" applyFill="1" applyBorder="1" applyAlignment="1" applyProtection="1">
      <alignment horizontal="left" vertical="center"/>
      <protection locked="0"/>
    </xf>
    <xf numFmtId="0" fontId="1" fillId="0" borderId="16" xfId="67" applyFont="1" applyFill="1" applyBorder="1" applyAlignment="1" applyProtection="1">
      <alignment horizontal="center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180" fontId="62" fillId="0" borderId="21" xfId="67" applyNumberFormat="1" applyFont="1" applyFill="1" applyBorder="1" applyAlignment="1" applyProtection="1">
      <alignment horizontal="right" vertical="center" wrapText="1"/>
      <protection/>
    </xf>
    <xf numFmtId="180" fontId="62" fillId="0" borderId="21" xfId="67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" fillId="0" borderId="22" xfId="67" applyFont="1" applyFill="1" applyBorder="1" applyAlignment="1" applyProtection="1">
      <alignment horizontal="center" vertical="center" wrapText="1"/>
      <protection/>
    </xf>
    <xf numFmtId="0" fontId="17" fillId="0" borderId="15" xfId="67" applyFont="1" applyFill="1" applyBorder="1" applyAlignment="1" applyProtection="1">
      <alignment horizontal="center" vertical="center" wrapText="1"/>
      <protection/>
    </xf>
    <xf numFmtId="0" fontId="17" fillId="0" borderId="23" xfId="67" applyFont="1" applyFill="1" applyBorder="1" applyAlignment="1" applyProtection="1">
      <alignment horizontal="center" vertical="center" wrapText="1"/>
      <protection/>
    </xf>
    <xf numFmtId="4" fontId="62" fillId="0" borderId="15" xfId="67" applyNumberFormat="1" applyFont="1" applyFill="1" applyBorder="1" applyAlignment="1" applyProtection="1">
      <alignment horizontal="right" vertical="center"/>
      <protection/>
    </xf>
    <xf numFmtId="4" fontId="62" fillId="0" borderId="15" xfId="67" applyNumberFormat="1" applyFont="1" applyFill="1" applyBorder="1" applyAlignment="1" applyProtection="1">
      <alignment horizontal="right" vertical="center"/>
      <protection/>
    </xf>
    <xf numFmtId="4" fontId="3" fillId="0" borderId="23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vertical="top"/>
      <protection/>
    </xf>
    <xf numFmtId="0" fontId="62" fillId="0" borderId="15" xfId="67" applyFont="1" applyFill="1" applyBorder="1" applyAlignment="1" applyProtection="1">
      <alignment horizontal="left" vertical="center" wrapText="1"/>
      <protection/>
    </xf>
    <xf numFmtId="4" fontId="3" fillId="0" borderId="15" xfId="67" applyNumberFormat="1" applyFont="1" applyFill="1" applyBorder="1" applyAlignment="1" applyProtection="1">
      <alignment horizontal="right" vertical="center" wrapText="1"/>
      <protection/>
    </xf>
    <xf numFmtId="180" fontId="3" fillId="0" borderId="21" xfId="67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67" applyFont="1" applyFill="1" applyBorder="1" applyAlignment="1" applyProtection="1">
      <alignment horizontal="center" vertical="center"/>
      <protection/>
    </xf>
    <xf numFmtId="0" fontId="3" fillId="0" borderId="13" xfId="67" applyFont="1" applyFill="1" applyBorder="1" applyAlignment="1" applyProtection="1">
      <alignment horizontal="center" vertical="center"/>
      <protection/>
    </xf>
    <xf numFmtId="4" fontId="3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3" fillId="0" borderId="22" xfId="67" applyFont="1" applyFill="1" applyBorder="1" applyAlignment="1" applyProtection="1">
      <alignment horizontal="center" vertical="center"/>
      <protection locked="0"/>
    </xf>
    <xf numFmtId="180" fontId="63" fillId="0" borderId="22" xfId="67" applyNumberFormat="1" applyFont="1" applyFill="1" applyBorder="1" applyAlignment="1" applyProtection="1">
      <alignment horizontal="center" vertical="center"/>
      <protection locked="0"/>
    </xf>
    <xf numFmtId="180" fontId="63" fillId="0" borderId="25" xfId="67" applyNumberFormat="1" applyFont="1" applyFill="1" applyBorder="1" applyAlignment="1" applyProtection="1">
      <alignment horizontal="center" vertical="center" wrapText="1"/>
      <protection/>
    </xf>
    <xf numFmtId="0" fontId="62" fillId="0" borderId="15" xfId="67" applyFont="1" applyFill="1" applyBorder="1" applyAlignment="1" applyProtection="1">
      <alignment vertical="center"/>
      <protection/>
    </xf>
    <xf numFmtId="0" fontId="62" fillId="0" borderId="15" xfId="67" applyFont="1" applyFill="1" applyBorder="1" applyAlignment="1" applyProtection="1">
      <alignment horizontal="left" vertical="center"/>
      <protection locked="0"/>
    </xf>
    <xf numFmtId="0" fontId="62" fillId="0" borderId="15" xfId="67" applyFont="1" applyFill="1" applyBorder="1" applyAlignment="1" applyProtection="1">
      <alignment vertical="center"/>
      <protection locked="0"/>
    </xf>
    <xf numFmtId="180" fontId="62" fillId="0" borderId="15" xfId="67" applyNumberFormat="1" applyFont="1" applyFill="1" applyBorder="1" applyAlignment="1" applyProtection="1">
      <alignment horizontal="right" vertical="center"/>
      <protection/>
    </xf>
    <xf numFmtId="0" fontId="62" fillId="0" borderId="15" xfId="67" applyFont="1" applyFill="1" applyBorder="1" applyAlignment="1" applyProtection="1">
      <alignment horizontal="left" vertical="center"/>
      <protection/>
    </xf>
    <xf numFmtId="180" fontId="73" fillId="0" borderId="15" xfId="67" applyNumberFormat="1" applyFont="1" applyFill="1" applyBorder="1" applyAlignment="1" applyProtection="1">
      <alignment horizontal="right" vertical="center"/>
      <protection/>
    </xf>
    <xf numFmtId="180" fontId="8" fillId="0" borderId="15" xfId="67" applyNumberFormat="1" applyFont="1" applyFill="1" applyBorder="1" applyAlignment="1" applyProtection="1">
      <alignment vertical="center"/>
      <protection/>
    </xf>
    <xf numFmtId="0" fontId="8" fillId="0" borderId="15" xfId="67" applyFont="1" applyFill="1" applyBorder="1" applyAlignment="1" applyProtection="1">
      <alignment vertical="center"/>
      <protection/>
    </xf>
    <xf numFmtId="0" fontId="73" fillId="0" borderId="15" xfId="67" applyFont="1" applyFill="1" applyBorder="1" applyAlignment="1" applyProtection="1">
      <alignment horizontal="center" vertical="center"/>
      <protection/>
    </xf>
    <xf numFmtId="0" fontId="73" fillId="0" borderId="15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3" fillId="0" borderId="34" xfId="67" applyFont="1" applyFill="1" applyBorder="1" applyAlignment="1" applyProtection="1">
      <alignment horizontal="center" vertical="center" wrapText="1"/>
      <protection/>
    </xf>
    <xf numFmtId="180" fontId="63" fillId="0" borderId="40" xfId="67" applyNumberFormat="1" applyFont="1" applyFill="1" applyBorder="1" applyAlignment="1" applyProtection="1">
      <alignment horizontal="center" vertical="center"/>
      <protection/>
    </xf>
    <xf numFmtId="180" fontId="63" fillId="0" borderId="41" xfId="67" applyNumberFormat="1" applyFont="1" applyFill="1" applyBorder="1" applyAlignment="1" applyProtection="1">
      <alignment horizontal="center" vertical="center"/>
      <protection/>
    </xf>
    <xf numFmtId="180" fontId="62" fillId="0" borderId="40" xfId="67" applyNumberFormat="1" applyFont="1" applyFill="1" applyBorder="1" applyAlignment="1" applyProtection="1">
      <alignment horizontal="right" vertical="center"/>
      <protection/>
    </xf>
    <xf numFmtId="180" fontId="62" fillId="0" borderId="41" xfId="67" applyNumberFormat="1" applyFont="1" applyFill="1" applyBorder="1" applyAlignment="1" applyProtection="1">
      <alignment horizontal="right" vertical="center"/>
      <protection/>
    </xf>
    <xf numFmtId="0" fontId="3" fillId="0" borderId="11" xfId="67" applyFont="1" applyFill="1" applyBorder="1" applyAlignment="1" applyProtection="1">
      <alignment horizontal="center" vertical="center" wrapText="1"/>
      <protection locked="0"/>
    </xf>
    <xf numFmtId="0" fontId="3" fillId="0" borderId="13" xfId="67" applyFont="1" applyFill="1" applyBorder="1" applyAlignment="1" applyProtection="1">
      <alignment horizontal="center" vertical="center" wrapText="1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8" fillId="0" borderId="22" xfId="67" applyFont="1" applyFill="1" applyBorder="1" applyAlignment="1" applyProtection="1">
      <alignment horizontal="center" vertical="center" wrapText="1"/>
      <protection locked="0"/>
    </xf>
    <xf numFmtId="0" fontId="8" fillId="0" borderId="29" xfId="67" applyFont="1" applyFill="1" applyBorder="1" applyAlignment="1" applyProtection="1">
      <alignment horizontal="center" vertical="center" wrapText="1"/>
      <protection locked="0"/>
    </xf>
    <xf numFmtId="0" fontId="8" fillId="0" borderId="24" xfId="67" applyFont="1" applyFill="1" applyBorder="1" applyAlignment="1" applyProtection="1">
      <alignment horizontal="center" vertical="center" wrapText="1"/>
      <protection locked="0"/>
    </xf>
    <xf numFmtId="0" fontId="8" fillId="0" borderId="24" xfId="67" applyFont="1" applyFill="1" applyBorder="1" applyAlignment="1" applyProtection="1">
      <alignment horizontal="center" vertical="center" wrapText="1"/>
      <protection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22" xfId="67" applyFont="1" applyFill="1" applyBorder="1" applyAlignment="1" applyProtection="1">
      <alignment horizontal="center" vertical="center" wrapText="1"/>
      <protection/>
    </xf>
    <xf numFmtId="0" fontId="8" fillId="0" borderId="25" xfId="67" applyFont="1" applyFill="1" applyBorder="1" applyAlignment="1" applyProtection="1">
      <alignment horizontal="center" vertical="center" wrapText="1"/>
      <protection/>
    </xf>
    <xf numFmtId="0" fontId="8" fillId="0" borderId="32" xfId="67" applyFont="1" applyFill="1" applyBorder="1" applyAlignment="1" applyProtection="1">
      <alignment horizontal="center" vertical="center" wrapText="1"/>
      <protection/>
    </xf>
    <xf numFmtId="0" fontId="60" fillId="0" borderId="23" xfId="67" applyFont="1" applyFill="1" applyBorder="1" applyAlignment="1" applyProtection="1">
      <alignment horizontal="center" vertical="center"/>
      <protection/>
    </xf>
    <xf numFmtId="0" fontId="60" fillId="0" borderId="15" xfId="67" applyFont="1" applyFill="1" applyBorder="1" applyAlignment="1" applyProtection="1">
      <alignment horizontal="center" vertical="center"/>
      <protection/>
    </xf>
    <xf numFmtId="49" fontId="62" fillId="0" borderId="15" xfId="67" applyNumberFormat="1" applyFont="1" applyFill="1" applyBorder="1" applyAlignment="1" applyProtection="1">
      <alignment horizontal="left" vertical="center" wrapText="1"/>
      <protection/>
    </xf>
    <xf numFmtId="180" fontId="62" fillId="0" borderId="15" xfId="67" applyNumberFormat="1" applyFont="1" applyFill="1" applyBorder="1" applyAlignment="1" applyProtection="1">
      <alignment horizontal="center" vertical="center"/>
      <protection locked="0"/>
    </xf>
    <xf numFmtId="0" fontId="60" fillId="0" borderId="0" xfId="67" applyFont="1" applyFill="1" applyBorder="1" applyAlignment="1" applyProtection="1">
      <alignment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/>
    </xf>
    <xf numFmtId="0" fontId="8" fillId="0" borderId="23" xfId="67" applyFont="1" applyFill="1" applyBorder="1" applyAlignment="1" applyProtection="1">
      <alignment horizontal="center" vertical="center" wrapText="1"/>
      <protection/>
    </xf>
    <xf numFmtId="0" fontId="8" fillId="0" borderId="25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 locked="0"/>
    </xf>
    <xf numFmtId="0" fontId="74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center" vertical="top"/>
      <protection/>
    </xf>
    <xf numFmtId="0" fontId="62" fillId="0" borderId="25" xfId="67" applyFont="1" applyFill="1" applyBorder="1" applyAlignment="1" applyProtection="1">
      <alignment horizontal="left" vertical="center"/>
      <protection/>
    </xf>
    <xf numFmtId="180" fontId="62" fillId="0" borderId="34" xfId="67" applyNumberFormat="1" applyFont="1" applyFill="1" applyBorder="1" applyAlignment="1" applyProtection="1">
      <alignment horizontal="right" vertical="center"/>
      <protection locked="0"/>
    </xf>
    <xf numFmtId="180" fontId="8" fillId="0" borderId="15" xfId="67" applyNumberFormat="1" applyFont="1" applyFill="1" applyBorder="1" applyAlignment="1" applyProtection="1">
      <alignment/>
      <protection/>
    </xf>
    <xf numFmtId="0" fontId="8" fillId="0" borderId="15" xfId="67" applyFont="1" applyFill="1" applyBorder="1" applyAlignment="1" applyProtection="1">
      <alignment/>
      <protection/>
    </xf>
    <xf numFmtId="180" fontId="62" fillId="0" borderId="22" xfId="67" applyNumberFormat="1" applyFont="1" applyFill="1" applyBorder="1" applyAlignment="1" applyProtection="1">
      <alignment horizontal="right" vertical="center"/>
      <protection/>
    </xf>
    <xf numFmtId="0" fontId="62" fillId="0" borderId="23" xfId="67" applyFont="1" applyFill="1" applyBorder="1" applyAlignment="1" applyProtection="1">
      <alignment horizontal="left" vertical="center"/>
      <protection/>
    </xf>
    <xf numFmtId="0" fontId="8" fillId="0" borderId="39" xfId="67" applyFont="1" applyFill="1" applyBorder="1" applyAlignment="1" applyProtection="1">
      <alignment/>
      <protection/>
    </xf>
    <xf numFmtId="4" fontId="73" fillId="0" borderId="42" xfId="67" applyNumberFormat="1" applyFont="1" applyFill="1" applyBorder="1" applyAlignment="1" applyProtection="1">
      <alignment horizontal="right" vertical="center"/>
      <protection/>
    </xf>
    <xf numFmtId="4" fontId="73" fillId="0" borderId="15" xfId="67" applyNumberFormat="1" applyFont="1" applyFill="1" applyBorder="1" applyAlignment="1" applyProtection="1">
      <alignment horizontal="right" vertical="center"/>
      <protection/>
    </xf>
    <xf numFmtId="180" fontId="8" fillId="0" borderId="43" xfId="67" applyNumberFormat="1" applyFont="1" applyFill="1" applyBorder="1" applyAlignment="1" applyProtection="1">
      <alignment/>
      <protection/>
    </xf>
    <xf numFmtId="0" fontId="73" fillId="0" borderId="25" xfId="67" applyFont="1" applyFill="1" applyBorder="1" applyAlignment="1" applyProtection="1">
      <alignment horizontal="center" vertical="center"/>
      <protection/>
    </xf>
    <xf numFmtId="0" fontId="73" fillId="0" borderId="23" xfId="67" applyFont="1" applyFill="1" applyBorder="1" applyAlignment="1" applyProtection="1">
      <alignment horizontal="center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7" activePane="bottomRight" state="frozen"/>
      <selection pane="bottomRight" activeCell="B22" sqref="B22"/>
    </sheetView>
  </sheetViews>
  <sheetFormatPr defaultColWidth="8.00390625" defaultRowHeight="12.75"/>
  <cols>
    <col min="1" max="1" width="39.57421875" style="75" customWidth="1"/>
    <col min="2" max="2" width="43.140625" style="75" customWidth="1"/>
    <col min="3" max="3" width="40.421875" style="75" customWidth="1"/>
    <col min="4" max="4" width="46.140625" style="75" customWidth="1"/>
    <col min="5" max="5" width="8.00390625" style="63" customWidth="1"/>
    <col min="6" max="16384" width="8.00390625" style="63" customWidth="1"/>
  </cols>
  <sheetData>
    <row r="1" spans="1:4" ht="16.5" customHeight="1">
      <c r="A1" s="266"/>
      <c r="B1" s="76"/>
      <c r="C1" s="76"/>
      <c r="D1" s="146" t="s">
        <v>0</v>
      </c>
    </row>
    <row r="2" spans="1:4" ht="36" customHeight="1">
      <c r="A2" s="64" t="s">
        <v>1</v>
      </c>
      <c r="B2" s="267"/>
      <c r="C2" s="267"/>
      <c r="D2" s="267"/>
    </row>
    <row r="3" spans="1:4" ht="21" customHeight="1">
      <c r="A3" s="100" t="s">
        <v>2</v>
      </c>
      <c r="B3" s="220"/>
      <c r="C3" s="220"/>
      <c r="D3" s="145" t="s">
        <v>3</v>
      </c>
    </row>
    <row r="4" spans="1:4" ht="19.5" customHeight="1">
      <c r="A4" s="84" t="s">
        <v>4</v>
      </c>
      <c r="B4" s="157"/>
      <c r="C4" s="84" t="s">
        <v>5</v>
      </c>
      <c r="D4" s="157"/>
    </row>
    <row r="5" spans="1:4" ht="19.5" customHeight="1">
      <c r="A5" s="83" t="s">
        <v>6</v>
      </c>
      <c r="B5" s="83" t="s">
        <v>7</v>
      </c>
      <c r="C5" s="83" t="s">
        <v>8</v>
      </c>
      <c r="D5" s="83" t="s">
        <v>7</v>
      </c>
    </row>
    <row r="6" spans="1:4" ht="19.5" customHeight="1">
      <c r="A6" s="87"/>
      <c r="B6" s="87"/>
      <c r="C6" s="87"/>
      <c r="D6" s="87"/>
    </row>
    <row r="7" spans="1:4" ht="20.25" customHeight="1">
      <c r="A7" s="228" t="s">
        <v>9</v>
      </c>
      <c r="B7" s="208">
        <v>1526044</v>
      </c>
      <c r="C7" s="228" t="s">
        <v>10</v>
      </c>
      <c r="D7" s="208">
        <v>1094596</v>
      </c>
    </row>
    <row r="8" spans="1:4" ht="20.25" customHeight="1">
      <c r="A8" s="228" t="s">
        <v>11</v>
      </c>
      <c r="B8" s="227"/>
      <c r="C8" s="228" t="s">
        <v>12</v>
      </c>
      <c r="D8" s="227"/>
    </row>
    <row r="9" spans="1:4" ht="20.25" customHeight="1">
      <c r="A9" s="228" t="s">
        <v>13</v>
      </c>
      <c r="B9" s="227"/>
      <c r="C9" s="228" t="s">
        <v>14</v>
      </c>
      <c r="D9" s="227"/>
    </row>
    <row r="10" spans="1:4" ht="20.25" customHeight="1">
      <c r="A10" s="228" t="s">
        <v>15</v>
      </c>
      <c r="B10" s="93"/>
      <c r="C10" s="228" t="s">
        <v>16</v>
      </c>
      <c r="D10" s="227"/>
    </row>
    <row r="11" spans="1:4" ht="20.25" customHeight="1">
      <c r="A11" s="228" t="s">
        <v>17</v>
      </c>
      <c r="B11" s="93"/>
      <c r="C11" s="228" t="s">
        <v>18</v>
      </c>
      <c r="D11" s="227"/>
    </row>
    <row r="12" spans="1:4" ht="20.25" customHeight="1">
      <c r="A12" s="228" t="s">
        <v>19</v>
      </c>
      <c r="B12" s="93"/>
      <c r="C12" s="228" t="s">
        <v>20</v>
      </c>
      <c r="D12" s="227"/>
    </row>
    <row r="13" spans="1:4" ht="20.25" customHeight="1">
      <c r="A13" s="228" t="s">
        <v>21</v>
      </c>
      <c r="B13" s="93"/>
      <c r="C13" s="228" t="s">
        <v>22</v>
      </c>
      <c r="D13" s="227"/>
    </row>
    <row r="14" spans="1:4" ht="20.25" customHeight="1">
      <c r="A14" s="228" t="s">
        <v>23</v>
      </c>
      <c r="B14" s="93"/>
      <c r="C14" s="228" t="s">
        <v>24</v>
      </c>
      <c r="D14" s="208">
        <v>247214</v>
      </c>
    </row>
    <row r="15" spans="1:4" ht="20.25" customHeight="1">
      <c r="A15" s="268" t="s">
        <v>25</v>
      </c>
      <c r="B15" s="269"/>
      <c r="C15" s="228" t="s">
        <v>26</v>
      </c>
      <c r="D15" s="208">
        <v>87369</v>
      </c>
    </row>
    <row r="16" spans="1:4" ht="20.25" customHeight="1">
      <c r="A16" s="268" t="s">
        <v>27</v>
      </c>
      <c r="B16" s="270"/>
      <c r="C16" s="228" t="s">
        <v>28</v>
      </c>
      <c r="D16" s="227"/>
    </row>
    <row r="17" spans="1:4" ht="20.25" customHeight="1">
      <c r="A17" s="271"/>
      <c r="B17" s="270"/>
      <c r="C17" s="228" t="s">
        <v>29</v>
      </c>
      <c r="D17" s="227"/>
    </row>
    <row r="18" spans="1:4" ht="20.25" customHeight="1">
      <c r="A18" s="271"/>
      <c r="B18" s="270"/>
      <c r="C18" s="228" t="s">
        <v>30</v>
      </c>
      <c r="D18" s="227"/>
    </row>
    <row r="19" spans="1:4" ht="20.25" customHeight="1">
      <c r="A19" s="271"/>
      <c r="B19" s="270"/>
      <c r="C19" s="228" t="s">
        <v>31</v>
      </c>
      <c r="D19" s="227"/>
    </row>
    <row r="20" spans="1:4" ht="20.25" customHeight="1">
      <c r="A20" s="271"/>
      <c r="B20" s="270"/>
      <c r="C20" s="228" t="s">
        <v>32</v>
      </c>
      <c r="D20" s="227"/>
    </row>
    <row r="21" spans="1:4" ht="20.25" customHeight="1">
      <c r="A21" s="271"/>
      <c r="B21" s="270"/>
      <c r="C21" s="228" t="s">
        <v>33</v>
      </c>
      <c r="D21" s="227"/>
    </row>
    <row r="22" spans="1:4" ht="20.25" customHeight="1">
      <c r="A22" s="271"/>
      <c r="B22" s="270"/>
      <c r="C22" s="228" t="s">
        <v>34</v>
      </c>
      <c r="D22" s="227"/>
    </row>
    <row r="23" spans="1:4" ht="20.25" customHeight="1">
      <c r="A23" s="271"/>
      <c r="B23" s="270"/>
      <c r="C23" s="228" t="s">
        <v>35</v>
      </c>
      <c r="D23" s="227"/>
    </row>
    <row r="24" spans="1:4" ht="20.25" customHeight="1">
      <c r="A24" s="271"/>
      <c r="B24" s="270"/>
      <c r="C24" s="228" t="s">
        <v>36</v>
      </c>
      <c r="D24" s="227"/>
    </row>
    <row r="25" spans="1:4" ht="20.25" customHeight="1">
      <c r="A25" s="271"/>
      <c r="B25" s="270"/>
      <c r="C25" s="228" t="s">
        <v>37</v>
      </c>
      <c r="D25" s="208">
        <v>96865</v>
      </c>
    </row>
    <row r="26" spans="1:4" ht="20.25" customHeight="1">
      <c r="A26" s="271"/>
      <c r="B26" s="270"/>
      <c r="C26" s="228" t="s">
        <v>38</v>
      </c>
      <c r="D26" s="227"/>
    </row>
    <row r="27" spans="1:4" ht="20.25" customHeight="1">
      <c r="A27" s="271"/>
      <c r="B27" s="270"/>
      <c r="C27" s="228" t="s">
        <v>39</v>
      </c>
      <c r="D27" s="272"/>
    </row>
    <row r="28" spans="1:4" ht="20.25" customHeight="1">
      <c r="A28" s="271"/>
      <c r="B28" s="270"/>
      <c r="C28" s="273" t="s">
        <v>40</v>
      </c>
      <c r="D28" s="116"/>
    </row>
    <row r="29" spans="1:4" ht="20.25" customHeight="1">
      <c r="A29" s="271"/>
      <c r="B29" s="270"/>
      <c r="C29" s="273" t="s">
        <v>41</v>
      </c>
      <c r="D29" s="116"/>
    </row>
    <row r="30" spans="1:4" ht="20.25" customHeight="1">
      <c r="A30" s="274" t="s">
        <v>42</v>
      </c>
      <c r="B30" s="275">
        <v>1526044</v>
      </c>
      <c r="C30" s="273" t="s">
        <v>43</v>
      </c>
      <c r="D30" s="276">
        <v>1526044</v>
      </c>
    </row>
    <row r="31" spans="1:4" ht="20.25" customHeight="1">
      <c r="A31" s="274" t="s">
        <v>44</v>
      </c>
      <c r="B31" s="277" t="s">
        <v>45</v>
      </c>
      <c r="C31" s="273" t="s">
        <v>46</v>
      </c>
      <c r="D31" s="116" t="s">
        <v>47</v>
      </c>
    </row>
    <row r="32" spans="1:4" ht="20.25" customHeight="1">
      <c r="A32" s="278" t="s">
        <v>48</v>
      </c>
      <c r="B32" s="275">
        <v>1526044</v>
      </c>
      <c r="C32" s="279" t="s">
        <v>49</v>
      </c>
      <c r="D32" s="276">
        <v>1526044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62" customWidth="1"/>
    <col min="2" max="2" width="29.00390625" style="62" customWidth="1"/>
    <col min="3" max="5" width="23.57421875" style="62" customWidth="1"/>
    <col min="6" max="6" width="11.28125" style="63" customWidth="1"/>
    <col min="7" max="7" width="25.140625" style="62" customWidth="1"/>
    <col min="8" max="8" width="15.57421875" style="63" customWidth="1"/>
    <col min="9" max="9" width="13.421875" style="63" customWidth="1"/>
    <col min="10" max="10" width="18.8515625" style="62" customWidth="1"/>
    <col min="11" max="11" width="9.140625" style="63" customWidth="1"/>
    <col min="12" max="16384" width="9.140625" style="63" bestFit="1" customWidth="1"/>
  </cols>
  <sheetData>
    <row r="1" ht="12" customHeight="1">
      <c r="J1" s="74" t="s">
        <v>295</v>
      </c>
    </row>
    <row r="2" spans="1:10" ht="28.5" customHeight="1">
      <c r="A2" s="64" t="s">
        <v>296</v>
      </c>
      <c r="B2" s="65"/>
      <c r="C2" s="65"/>
      <c r="D2" s="65"/>
      <c r="E2" s="66"/>
      <c r="F2" s="67"/>
      <c r="G2" s="66"/>
      <c r="H2" s="67"/>
      <c r="I2" s="67"/>
      <c r="J2" s="66"/>
    </row>
    <row r="3" ht="17.25" customHeight="1">
      <c r="A3" s="68" t="s">
        <v>2</v>
      </c>
    </row>
    <row r="4" spans="1:10" ht="44.25" customHeight="1">
      <c r="A4" s="69" t="s">
        <v>285</v>
      </c>
      <c r="B4" s="69" t="s">
        <v>286</v>
      </c>
      <c r="C4" s="69" t="s">
        <v>287</v>
      </c>
      <c r="D4" s="69" t="s">
        <v>288</v>
      </c>
      <c r="E4" s="69" t="s">
        <v>289</v>
      </c>
      <c r="F4" s="17" t="s">
        <v>290</v>
      </c>
      <c r="G4" s="69" t="s">
        <v>291</v>
      </c>
      <c r="H4" s="17" t="s">
        <v>292</v>
      </c>
      <c r="I4" s="17" t="s">
        <v>293</v>
      </c>
      <c r="J4" s="69" t="s">
        <v>294</v>
      </c>
    </row>
    <row r="5" spans="1:10" ht="14.2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17">
        <v>6</v>
      </c>
      <c r="G5" s="69">
        <v>7</v>
      </c>
      <c r="H5" s="17">
        <v>8</v>
      </c>
      <c r="I5" s="17">
        <v>9</v>
      </c>
      <c r="J5" s="69">
        <v>10</v>
      </c>
    </row>
    <row r="6" spans="1:10" ht="42" customHeight="1">
      <c r="A6" s="70"/>
      <c r="B6" s="71"/>
      <c r="C6" s="71"/>
      <c r="D6" s="71"/>
      <c r="E6" s="72"/>
      <c r="F6" s="73"/>
      <c r="G6" s="72"/>
      <c r="H6" s="73"/>
      <c r="I6" s="73"/>
      <c r="J6" s="72"/>
    </row>
    <row r="7" spans="1:10" ht="42.75" customHeight="1">
      <c r="A7" s="22"/>
      <c r="B7" s="22"/>
      <c r="C7" s="22"/>
      <c r="D7" s="22"/>
      <c r="E7" s="70"/>
      <c r="F7" s="22"/>
      <c r="G7" s="70"/>
      <c r="H7" s="22"/>
      <c r="I7" s="22"/>
      <c r="J7" s="70"/>
    </row>
    <row r="8" ht="20.25" customHeight="1">
      <c r="A8" s="166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3" sqref="C13"/>
    </sheetView>
  </sheetViews>
  <sheetFormatPr defaultColWidth="8.8515625" defaultRowHeight="14.25" customHeight="1"/>
  <cols>
    <col min="1" max="2" width="21.140625" style="148" customWidth="1"/>
    <col min="3" max="3" width="21.140625" style="75" customWidth="1"/>
    <col min="4" max="4" width="27.7109375" style="75" customWidth="1"/>
    <col min="5" max="6" width="36.7109375" style="75" customWidth="1"/>
    <col min="7" max="7" width="9.140625" style="75" customWidth="1"/>
    <col min="8" max="16384" width="9.140625" style="75" bestFit="1" customWidth="1"/>
  </cols>
  <sheetData>
    <row r="1" spans="1:6" ht="12" customHeight="1">
      <c r="A1" s="149">
        <v>0</v>
      </c>
      <c r="B1" s="149">
        <v>0</v>
      </c>
      <c r="C1" s="150">
        <v>1</v>
      </c>
      <c r="D1" s="151"/>
      <c r="E1" s="151"/>
      <c r="F1" s="151" t="s">
        <v>297</v>
      </c>
    </row>
    <row r="2" spans="1:6" ht="26.25" customHeight="1">
      <c r="A2" s="152" t="s">
        <v>298</v>
      </c>
      <c r="B2" s="152"/>
      <c r="C2" s="153"/>
      <c r="D2" s="153"/>
      <c r="E2" s="154"/>
      <c r="F2" s="154"/>
    </row>
    <row r="3" spans="1:6" ht="13.5" customHeight="1">
      <c r="A3" s="155" t="s">
        <v>2</v>
      </c>
      <c r="B3" s="155"/>
      <c r="C3" s="150"/>
      <c r="D3" s="151"/>
      <c r="E3" s="151"/>
      <c r="F3" s="151" t="s">
        <v>3</v>
      </c>
    </row>
    <row r="4" spans="1:6" ht="19.5" customHeight="1">
      <c r="A4" s="83" t="s">
        <v>170</v>
      </c>
      <c r="B4" s="156" t="s">
        <v>72</v>
      </c>
      <c r="C4" s="83" t="s">
        <v>73</v>
      </c>
      <c r="D4" s="84" t="s">
        <v>299</v>
      </c>
      <c r="E4" s="85"/>
      <c r="F4" s="157"/>
    </row>
    <row r="5" spans="1:6" ht="18.75" customHeight="1">
      <c r="A5" s="158"/>
      <c r="B5" s="159"/>
      <c r="C5" s="88"/>
      <c r="D5" s="83" t="s">
        <v>55</v>
      </c>
      <c r="E5" s="160" t="s">
        <v>74</v>
      </c>
      <c r="F5" s="83" t="s">
        <v>75</v>
      </c>
    </row>
    <row r="6" spans="1:6" ht="18.75" customHeight="1">
      <c r="A6" s="161">
        <v>1</v>
      </c>
      <c r="B6" s="161" t="s">
        <v>153</v>
      </c>
      <c r="C6" s="103">
        <v>3</v>
      </c>
      <c r="D6" s="161" t="s">
        <v>155</v>
      </c>
      <c r="E6" s="161" t="s">
        <v>156</v>
      </c>
      <c r="F6" s="103">
        <v>6</v>
      </c>
    </row>
    <row r="7" spans="1:6" ht="18.75" customHeight="1">
      <c r="A7" s="109"/>
      <c r="B7" s="109"/>
      <c r="C7" s="109"/>
      <c r="D7" s="162">
        <f>E7+F7</f>
        <v>0</v>
      </c>
      <c r="E7" s="163"/>
      <c r="F7" s="163"/>
    </row>
    <row r="8" spans="1:6" ht="18.75" customHeight="1">
      <c r="A8" s="164"/>
      <c r="B8" s="164"/>
      <c r="C8" s="164"/>
      <c r="D8" s="162">
        <f>E8+F8</f>
        <v>0</v>
      </c>
      <c r="E8" s="163"/>
      <c r="F8" s="163"/>
    </row>
    <row r="9" spans="1:6" ht="18.75" customHeight="1">
      <c r="A9" s="164" t="s">
        <v>112</v>
      </c>
      <c r="B9" s="164"/>
      <c r="C9" s="164" t="s">
        <v>112</v>
      </c>
      <c r="D9" s="162">
        <f>E9+F9</f>
        <v>0</v>
      </c>
      <c r="E9" s="163">
        <f>SUM(E7:E8)</f>
        <v>0</v>
      </c>
      <c r="F9" s="163">
        <f>SUM(F7:F8)</f>
        <v>0</v>
      </c>
    </row>
    <row r="10" spans="1:2" ht="14.25" customHeight="1">
      <c r="A10" s="165" t="str">
        <f>IF(A7=0,"说明：本表无数据，故公开空表。","")</f>
        <v>说明：本表无数据，故公开空表。</v>
      </c>
      <c r="B10" s="165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12" sqref="A12"/>
    </sheetView>
  </sheetViews>
  <sheetFormatPr defaultColWidth="8.8515625" defaultRowHeight="14.25" customHeight="1"/>
  <cols>
    <col min="1" max="1" width="20.7109375" style="75" customWidth="1"/>
    <col min="2" max="2" width="21.7109375" style="75" customWidth="1"/>
    <col min="3" max="3" width="35.28125" style="75" customWidth="1"/>
    <col min="4" max="4" width="7.7109375" style="75" customWidth="1"/>
    <col min="5" max="6" width="10.28125" style="75" customWidth="1"/>
    <col min="7" max="7" width="12.00390625" style="75" customWidth="1"/>
    <col min="8" max="10" width="10.00390625" style="75" customWidth="1"/>
    <col min="11" max="11" width="9.140625" style="63" customWidth="1"/>
    <col min="12" max="13" width="9.140625" style="75" customWidth="1"/>
    <col min="14" max="15" width="12.7109375" style="75" customWidth="1"/>
    <col min="16" max="16" width="9.140625" style="63" customWidth="1"/>
    <col min="17" max="17" width="10.421875" style="75" customWidth="1"/>
    <col min="18" max="18" width="9.140625" style="63" customWidth="1"/>
    <col min="19" max="16384" width="9.140625" style="63" bestFit="1" customWidth="1"/>
  </cols>
  <sheetData>
    <row r="1" spans="1:17" ht="13.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P1" s="74"/>
      <c r="Q1" s="145" t="s">
        <v>300</v>
      </c>
    </row>
    <row r="2" spans="1:17" ht="27.75" customHeight="1">
      <c r="A2" s="78" t="s">
        <v>301</v>
      </c>
      <c r="B2" s="65"/>
      <c r="C2" s="65"/>
      <c r="D2" s="65"/>
      <c r="E2" s="66"/>
      <c r="F2" s="66"/>
      <c r="G2" s="66"/>
      <c r="H2" s="66"/>
      <c r="I2" s="66"/>
      <c r="J2" s="66"/>
      <c r="K2" s="67"/>
      <c r="L2" s="66"/>
      <c r="M2" s="66"/>
      <c r="N2" s="66"/>
      <c r="O2" s="66"/>
      <c r="P2" s="67"/>
      <c r="Q2" s="66"/>
    </row>
    <row r="3" spans="1:17" ht="18.75" customHeight="1">
      <c r="A3" s="100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P3" s="82"/>
      <c r="Q3" s="146" t="s">
        <v>161</v>
      </c>
    </row>
    <row r="4" spans="1:17" ht="15.75" customHeight="1">
      <c r="A4" s="89" t="s">
        <v>302</v>
      </c>
      <c r="B4" s="123" t="s">
        <v>303</v>
      </c>
      <c r="C4" s="123" t="s">
        <v>304</v>
      </c>
      <c r="D4" s="123" t="s">
        <v>305</v>
      </c>
      <c r="E4" s="123" t="s">
        <v>306</v>
      </c>
      <c r="F4" s="123" t="s">
        <v>307</v>
      </c>
      <c r="G4" s="124" t="s">
        <v>177</v>
      </c>
      <c r="H4" s="125"/>
      <c r="I4" s="125"/>
      <c r="J4" s="124"/>
      <c r="K4" s="141"/>
      <c r="L4" s="124"/>
      <c r="M4" s="124"/>
      <c r="N4" s="124"/>
      <c r="O4" s="124"/>
      <c r="P4" s="141"/>
      <c r="Q4" s="147"/>
    </row>
    <row r="5" spans="1:17" ht="17.25" customHeight="1">
      <c r="A5" s="126"/>
      <c r="B5" s="127"/>
      <c r="C5" s="127"/>
      <c r="D5" s="127"/>
      <c r="E5" s="127"/>
      <c r="F5" s="127"/>
      <c r="G5" s="128" t="s">
        <v>55</v>
      </c>
      <c r="H5" s="102" t="s">
        <v>58</v>
      </c>
      <c r="I5" s="102" t="s">
        <v>308</v>
      </c>
      <c r="J5" s="127" t="s">
        <v>309</v>
      </c>
      <c r="K5" s="142" t="s">
        <v>310</v>
      </c>
      <c r="L5" s="131" t="s">
        <v>62</v>
      </c>
      <c r="M5" s="131"/>
      <c r="N5" s="131"/>
      <c r="O5" s="131"/>
      <c r="P5" s="143"/>
      <c r="Q5" s="130"/>
    </row>
    <row r="6" spans="1:17" ht="54" customHeight="1">
      <c r="A6" s="129"/>
      <c r="B6" s="130"/>
      <c r="C6" s="130"/>
      <c r="D6" s="130"/>
      <c r="E6" s="130"/>
      <c r="F6" s="130"/>
      <c r="G6" s="131"/>
      <c r="H6" s="102"/>
      <c r="I6" s="102"/>
      <c r="J6" s="130"/>
      <c r="K6" s="144"/>
      <c r="L6" s="130" t="s">
        <v>57</v>
      </c>
      <c r="M6" s="130" t="s">
        <v>63</v>
      </c>
      <c r="N6" s="130" t="s">
        <v>280</v>
      </c>
      <c r="O6" s="130" t="s">
        <v>65</v>
      </c>
      <c r="P6" s="144" t="s">
        <v>66</v>
      </c>
      <c r="Q6" s="130" t="s">
        <v>67</v>
      </c>
    </row>
    <row r="7" spans="1:17" ht="15" customHeight="1">
      <c r="A7" s="87">
        <v>1</v>
      </c>
      <c r="B7" s="132">
        <v>2</v>
      </c>
      <c r="C7" s="132">
        <v>3</v>
      </c>
      <c r="D7" s="87">
        <v>4</v>
      </c>
      <c r="E7" s="132">
        <v>5</v>
      </c>
      <c r="F7" s="132">
        <v>6</v>
      </c>
      <c r="G7" s="87">
        <v>7</v>
      </c>
      <c r="H7" s="132">
        <v>8</v>
      </c>
      <c r="I7" s="132">
        <v>9</v>
      </c>
      <c r="J7" s="87">
        <v>10</v>
      </c>
      <c r="K7" s="132">
        <v>11</v>
      </c>
      <c r="L7" s="132">
        <v>12</v>
      </c>
      <c r="M7" s="87">
        <v>13</v>
      </c>
      <c r="N7" s="132">
        <v>14</v>
      </c>
      <c r="O7" s="132">
        <v>15</v>
      </c>
      <c r="P7" s="87">
        <v>16</v>
      </c>
      <c r="Q7" s="132">
        <v>17</v>
      </c>
    </row>
    <row r="8" spans="1:17" ht="21" customHeight="1">
      <c r="A8" s="133"/>
      <c r="B8" s="134"/>
      <c r="C8" s="134"/>
      <c r="D8" s="134"/>
      <c r="E8" s="135"/>
      <c r="F8" s="136"/>
      <c r="G8" s="136">
        <f>H8+I8+J8+K8+L8</f>
        <v>0</v>
      </c>
      <c r="H8" s="136"/>
      <c r="I8" s="136"/>
      <c r="J8" s="136"/>
      <c r="K8" s="136"/>
      <c r="L8" s="136">
        <f>M8+N8+O8+P8+Q8</f>
        <v>0</v>
      </c>
      <c r="M8" s="136"/>
      <c r="N8" s="136"/>
      <c r="O8" s="136"/>
      <c r="P8" s="136"/>
      <c r="Q8" s="136"/>
    </row>
    <row r="9" spans="1:17" ht="21" customHeight="1">
      <c r="A9" s="133"/>
      <c r="B9" s="134"/>
      <c r="C9" s="134"/>
      <c r="D9" s="134"/>
      <c r="E9" s="135"/>
      <c r="F9" s="137"/>
      <c r="G9" s="137"/>
      <c r="H9" s="137"/>
      <c r="I9" s="137"/>
      <c r="J9" s="137"/>
      <c r="K9" s="136"/>
      <c r="L9" s="136">
        <f>M9+N9+O9+P9+Q9</f>
        <v>0</v>
      </c>
      <c r="M9" s="137"/>
      <c r="N9" s="137"/>
      <c r="O9" s="137"/>
      <c r="P9" s="136"/>
      <c r="Q9" s="137"/>
    </row>
    <row r="10" spans="1:17" ht="21" customHeight="1">
      <c r="A10" s="138" t="s">
        <v>112</v>
      </c>
      <c r="B10" s="139"/>
      <c r="C10" s="139"/>
      <c r="D10" s="139"/>
      <c r="E10" s="135"/>
      <c r="F10" s="136">
        <f>F8+F9</f>
        <v>0</v>
      </c>
      <c r="G10" s="136">
        <f aca="true" t="shared" si="0" ref="G10:Q10">SUM(G8:G9)</f>
        <v>0</v>
      </c>
      <c r="H10" s="136">
        <f t="shared" si="0"/>
        <v>0</v>
      </c>
      <c r="I10" s="136">
        <f t="shared" si="0"/>
        <v>0</v>
      </c>
      <c r="J10" s="136">
        <f t="shared" si="0"/>
        <v>0</v>
      </c>
      <c r="K10" s="136">
        <f t="shared" si="0"/>
        <v>0</v>
      </c>
      <c r="L10" s="136">
        <f t="shared" si="0"/>
        <v>0</v>
      </c>
      <c r="M10" s="136">
        <f t="shared" si="0"/>
        <v>0</v>
      </c>
      <c r="N10" s="136">
        <f t="shared" si="0"/>
        <v>0</v>
      </c>
      <c r="O10" s="136">
        <f t="shared" si="0"/>
        <v>0</v>
      </c>
      <c r="P10" s="136">
        <f t="shared" si="0"/>
        <v>0</v>
      </c>
      <c r="Q10" s="136">
        <f t="shared" si="0"/>
        <v>0</v>
      </c>
    </row>
    <row r="11" spans="1:2" ht="14.25" customHeight="1">
      <c r="A11" s="140" t="str">
        <f>IF(A8=0,"说明：本表无数据，故公开空表。","")</f>
        <v>说明：本表无数据，故公开空表。</v>
      </c>
      <c r="B11" s="140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A3" sqref="A3:D3"/>
    </sheetView>
  </sheetViews>
  <sheetFormatPr defaultColWidth="8.7109375" defaultRowHeight="14.25" customHeight="1"/>
  <cols>
    <col min="1" max="7" width="9.140625" style="96" customWidth="1"/>
    <col min="8" max="8" width="12.00390625" style="75" customWidth="1"/>
    <col min="9" max="11" width="10.00390625" style="75" customWidth="1"/>
    <col min="12" max="12" width="9.140625" style="63" customWidth="1"/>
    <col min="13" max="14" width="9.140625" style="75" customWidth="1"/>
    <col min="15" max="16" width="12.7109375" style="75" customWidth="1"/>
    <col min="17" max="17" width="9.140625" style="63" customWidth="1"/>
    <col min="18" max="18" width="10.421875" style="75" customWidth="1"/>
    <col min="19" max="19" width="9.140625" style="63" customWidth="1"/>
    <col min="20" max="247" width="9.140625" style="63" bestFit="1" customWidth="1"/>
    <col min="248" max="16384" width="8.7109375" style="63" customWidth="1"/>
  </cols>
  <sheetData>
    <row r="1" spans="1:18" ht="13.5" customHeight="1">
      <c r="A1" s="76"/>
      <c r="B1" s="76"/>
      <c r="C1" s="76"/>
      <c r="D1" s="76"/>
      <c r="E1" s="76"/>
      <c r="F1" s="76"/>
      <c r="G1" s="76"/>
      <c r="H1" s="97"/>
      <c r="I1" s="97"/>
      <c r="J1" s="97"/>
      <c r="K1" s="97"/>
      <c r="L1" s="112"/>
      <c r="M1" s="113"/>
      <c r="N1" s="113"/>
      <c r="O1" s="113"/>
      <c r="P1" s="113"/>
      <c r="Q1" s="119"/>
      <c r="R1" s="120" t="s">
        <v>311</v>
      </c>
    </row>
    <row r="2" spans="1:18" ht="27.75" customHeight="1">
      <c r="A2" s="98" t="s">
        <v>312</v>
      </c>
      <c r="B2" s="98"/>
      <c r="C2" s="98"/>
      <c r="D2" s="98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</row>
    <row r="3" spans="1:18" ht="25.5" customHeight="1">
      <c r="A3" s="100" t="s">
        <v>2</v>
      </c>
      <c r="B3" s="101"/>
      <c r="C3" s="101"/>
      <c r="D3" s="101"/>
      <c r="E3" s="101"/>
      <c r="F3" s="101"/>
      <c r="G3" s="101"/>
      <c r="H3" s="80"/>
      <c r="I3" s="80"/>
      <c r="J3" s="80"/>
      <c r="K3" s="80"/>
      <c r="L3" s="112"/>
      <c r="M3" s="113"/>
      <c r="N3" s="113"/>
      <c r="O3" s="113"/>
      <c r="P3" s="113"/>
      <c r="Q3" s="121"/>
      <c r="R3" s="122" t="s">
        <v>161</v>
      </c>
    </row>
    <row r="4" spans="1:18" ht="15.75" customHeight="1">
      <c r="A4" s="102" t="s">
        <v>302</v>
      </c>
      <c r="B4" s="102" t="s">
        <v>313</v>
      </c>
      <c r="C4" s="102" t="s">
        <v>314</v>
      </c>
      <c r="D4" s="102" t="s">
        <v>315</v>
      </c>
      <c r="E4" s="102" t="s">
        <v>316</v>
      </c>
      <c r="F4" s="102" t="s">
        <v>317</v>
      </c>
      <c r="G4" s="102" t="s">
        <v>318</v>
      </c>
      <c r="H4" s="102" t="s">
        <v>177</v>
      </c>
      <c r="I4" s="102"/>
      <c r="J4" s="102"/>
      <c r="K4" s="102"/>
      <c r="L4" s="114"/>
      <c r="M4" s="102"/>
      <c r="N4" s="102"/>
      <c r="O4" s="102"/>
      <c r="P4" s="102"/>
      <c r="Q4" s="114"/>
      <c r="R4" s="102"/>
    </row>
    <row r="5" spans="1:18" ht="17.25" customHeight="1">
      <c r="A5" s="102"/>
      <c r="B5" s="102"/>
      <c r="C5" s="102"/>
      <c r="D5" s="102"/>
      <c r="E5" s="102"/>
      <c r="F5" s="102"/>
      <c r="G5" s="102"/>
      <c r="H5" s="102" t="s">
        <v>55</v>
      </c>
      <c r="I5" s="102" t="s">
        <v>58</v>
      </c>
      <c r="J5" s="102" t="s">
        <v>308</v>
      </c>
      <c r="K5" s="102" t="s">
        <v>309</v>
      </c>
      <c r="L5" s="115" t="s">
        <v>310</v>
      </c>
      <c r="M5" s="102" t="s">
        <v>62</v>
      </c>
      <c r="N5" s="102"/>
      <c r="O5" s="102"/>
      <c r="P5" s="102"/>
      <c r="Q5" s="115"/>
      <c r="R5" s="102"/>
    </row>
    <row r="6" spans="1:18" ht="54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14"/>
      <c r="M6" s="102" t="s">
        <v>57</v>
      </c>
      <c r="N6" s="102" t="s">
        <v>63</v>
      </c>
      <c r="O6" s="102" t="s">
        <v>280</v>
      </c>
      <c r="P6" s="102" t="s">
        <v>65</v>
      </c>
      <c r="Q6" s="114" t="s">
        <v>66</v>
      </c>
      <c r="R6" s="102" t="s">
        <v>67</v>
      </c>
    </row>
    <row r="7" spans="1:18" ht="15" customHeight="1">
      <c r="A7" s="102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  <c r="H7" s="102">
        <v>8</v>
      </c>
      <c r="I7" s="102">
        <v>9</v>
      </c>
      <c r="J7" s="102">
        <v>10</v>
      </c>
      <c r="K7" s="102">
        <v>11</v>
      </c>
      <c r="L7" s="102">
        <v>12</v>
      </c>
      <c r="M7" s="102">
        <v>13</v>
      </c>
      <c r="N7" s="102">
        <v>14</v>
      </c>
      <c r="O7" s="102">
        <v>15</v>
      </c>
      <c r="P7" s="102">
        <v>16</v>
      </c>
      <c r="Q7" s="102">
        <v>17</v>
      </c>
      <c r="R7" s="102">
        <v>18</v>
      </c>
    </row>
    <row r="8" spans="1:18" ht="22.5" customHeight="1">
      <c r="A8" s="103"/>
      <c r="B8" s="103"/>
      <c r="C8" s="103"/>
      <c r="D8" s="104"/>
      <c r="E8" s="103"/>
      <c r="F8" s="103"/>
      <c r="G8" s="103"/>
      <c r="H8" s="105">
        <f>I8+J8+K8+L8+M8</f>
        <v>0</v>
      </c>
      <c r="I8" s="105"/>
      <c r="J8" s="105"/>
      <c r="K8" s="105"/>
      <c r="L8" s="105"/>
      <c r="M8" s="105">
        <f>N8+O8+P8+Q8+R8</f>
        <v>0</v>
      </c>
      <c r="N8" s="105"/>
      <c r="O8" s="105"/>
      <c r="P8" s="105"/>
      <c r="Q8" s="105"/>
      <c r="R8" s="105"/>
    </row>
    <row r="9" spans="1:18" ht="22.5" customHeight="1">
      <c r="A9" s="106"/>
      <c r="B9" s="107"/>
      <c r="C9" s="107"/>
      <c r="D9" s="108"/>
      <c r="E9" s="107"/>
      <c r="F9" s="107"/>
      <c r="G9" s="107"/>
      <c r="H9" s="105">
        <f>I9+J9+K9+L9+M9</f>
        <v>0</v>
      </c>
      <c r="I9" s="116"/>
      <c r="J9" s="116"/>
      <c r="K9" s="116"/>
      <c r="L9" s="105"/>
      <c r="M9" s="105">
        <f>N9+O9+P9+Q9+R9</f>
        <v>0</v>
      </c>
      <c r="N9" s="116"/>
      <c r="O9" s="116"/>
      <c r="P9" s="116"/>
      <c r="Q9" s="105"/>
      <c r="R9" s="116"/>
    </row>
    <row r="10" spans="1:18" ht="22.5" customHeight="1">
      <c r="A10" s="106"/>
      <c r="B10" s="109"/>
      <c r="C10" s="109"/>
      <c r="D10" s="110"/>
      <c r="E10" s="109"/>
      <c r="F10" s="109"/>
      <c r="G10" s="109"/>
      <c r="H10" s="105">
        <f>I10+J10+K10+L10+M10</f>
        <v>0</v>
      </c>
      <c r="I10" s="117"/>
      <c r="J10" s="117"/>
      <c r="K10" s="117"/>
      <c r="L10" s="117"/>
      <c r="M10" s="105">
        <f>N10+O10+P10+Q10+R10</f>
        <v>0</v>
      </c>
      <c r="N10" s="117"/>
      <c r="O10" s="117"/>
      <c r="P10" s="117"/>
      <c r="Q10" s="117"/>
      <c r="R10" s="117"/>
    </row>
    <row r="11" spans="1:18" ht="22.5" customHeight="1">
      <c r="A11" s="103" t="s">
        <v>112</v>
      </c>
      <c r="B11" s="103"/>
      <c r="C11" s="103"/>
      <c r="D11" s="103"/>
      <c r="E11" s="103"/>
      <c r="F11" s="103"/>
      <c r="G11" s="103"/>
      <c r="H11" s="111">
        <f>SUM(H8:H10)</f>
        <v>0</v>
      </c>
      <c r="I11" s="111">
        <f>SUM(I8:I10)</f>
        <v>0</v>
      </c>
      <c r="J11" s="111">
        <f>SUM(J8:J10)</f>
        <v>0</v>
      </c>
      <c r="K11" s="111">
        <f>SUM(K8:K10)</f>
        <v>0</v>
      </c>
      <c r="L11" s="118"/>
      <c r="M11" s="111">
        <f>SUM(M8:M10)</f>
        <v>0</v>
      </c>
      <c r="N11" s="111">
        <f>SUM(N8:N10)</f>
        <v>0</v>
      </c>
      <c r="O11" s="111">
        <f>SUM(O9:O10)</f>
        <v>0</v>
      </c>
      <c r="P11" s="111">
        <f>SUM(P8:P10)</f>
        <v>0</v>
      </c>
      <c r="Q11" s="118">
        <f>SUM(Q8:Q10)</f>
        <v>0</v>
      </c>
      <c r="R11" s="111">
        <f>SUM(R8:R10)</f>
        <v>0</v>
      </c>
    </row>
    <row r="12" spans="1:4" ht="14.25" customHeight="1">
      <c r="A12" s="95" t="str">
        <f>IF(A8=0,"说明：本表无数据，故公开空表。","")</f>
        <v>说明：本表无数据，故公开空表。</v>
      </c>
      <c r="B12" s="95"/>
      <c r="C12" s="95"/>
      <c r="D12" s="95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B16" sqref="B16"/>
    </sheetView>
  </sheetViews>
  <sheetFormatPr defaultColWidth="8.8515625" defaultRowHeight="14.25" customHeight="1"/>
  <cols>
    <col min="1" max="1" width="37.7109375" style="75" customWidth="1"/>
    <col min="2" max="2" width="18.140625" style="75" customWidth="1"/>
    <col min="3" max="3" width="24.57421875" style="75" customWidth="1"/>
    <col min="4" max="4" width="26.421875" style="75" customWidth="1"/>
    <col min="5" max="5" width="26.28125" style="75" customWidth="1"/>
    <col min="6" max="6" width="9.140625" style="63" customWidth="1"/>
    <col min="7" max="16384" width="9.140625" style="63" bestFit="1" customWidth="1"/>
  </cols>
  <sheetData>
    <row r="1" spans="1:5" ht="13.5" customHeight="1">
      <c r="A1" s="76"/>
      <c r="B1" s="76"/>
      <c r="C1" s="76"/>
      <c r="D1" s="77"/>
      <c r="E1" s="74" t="s">
        <v>319</v>
      </c>
    </row>
    <row r="2" spans="1:5" ht="27.75" customHeight="1">
      <c r="A2" s="78" t="s">
        <v>320</v>
      </c>
      <c r="B2" s="65"/>
      <c r="C2" s="65"/>
      <c r="D2" s="65"/>
      <c r="E2" s="66"/>
    </row>
    <row r="3" spans="1:5" ht="18" customHeight="1">
      <c r="A3" s="79" t="s">
        <v>2</v>
      </c>
      <c r="B3" s="80"/>
      <c r="C3" s="80"/>
      <c r="D3" s="81"/>
      <c r="E3" s="82" t="s">
        <v>161</v>
      </c>
    </row>
    <row r="4" spans="1:5" ht="19.5" customHeight="1">
      <c r="A4" s="83" t="s">
        <v>321</v>
      </c>
      <c r="B4" s="84" t="s">
        <v>177</v>
      </c>
      <c r="C4" s="85"/>
      <c r="D4" s="85"/>
      <c r="E4" s="86" t="s">
        <v>322</v>
      </c>
    </row>
    <row r="5" spans="1:5" ht="40.5" customHeight="1">
      <c r="A5" s="87"/>
      <c r="B5" s="88" t="s">
        <v>55</v>
      </c>
      <c r="C5" s="89" t="s">
        <v>58</v>
      </c>
      <c r="D5" s="90" t="s">
        <v>323</v>
      </c>
      <c r="E5" s="86" t="s">
        <v>324</v>
      </c>
    </row>
    <row r="6" spans="1:5" ht="19.5" customHeight="1">
      <c r="A6" s="86">
        <v>1</v>
      </c>
      <c r="B6" s="86">
        <v>2</v>
      </c>
      <c r="C6" s="86">
        <v>3</v>
      </c>
      <c r="D6" s="91">
        <v>4</v>
      </c>
      <c r="E6" s="92">
        <v>5</v>
      </c>
    </row>
    <row r="7" spans="1:5" ht="19.5" customHeight="1">
      <c r="A7" s="70" t="s">
        <v>45</v>
      </c>
      <c r="B7" s="93">
        <f>C7+D7</f>
        <v>0</v>
      </c>
      <c r="C7" s="93"/>
      <c r="D7" s="94"/>
      <c r="E7" s="21" t="s">
        <v>45</v>
      </c>
    </row>
    <row r="8" spans="1:5" ht="19.5" customHeight="1">
      <c r="A8" s="71" t="s">
        <v>45</v>
      </c>
      <c r="B8" s="93" t="s">
        <v>45</v>
      </c>
      <c r="C8" s="93"/>
      <c r="D8" s="94"/>
      <c r="E8" s="21" t="s">
        <v>45</v>
      </c>
    </row>
    <row r="9" spans="1:4" ht="14.25" customHeight="1">
      <c r="A9" s="95" t="s">
        <v>282</v>
      </c>
      <c r="B9" s="95"/>
      <c r="C9" s="95"/>
      <c r="D9" s="95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3" sqref="A3:H3"/>
    </sheetView>
  </sheetViews>
  <sheetFormatPr defaultColWidth="8.8515625" defaultRowHeight="12.75"/>
  <cols>
    <col min="1" max="1" width="34.28125" style="62" customWidth="1"/>
    <col min="2" max="2" width="29.00390625" style="62" customWidth="1"/>
    <col min="3" max="5" width="23.57421875" style="62" customWidth="1"/>
    <col min="6" max="6" width="11.28125" style="63" customWidth="1"/>
    <col min="7" max="7" width="25.140625" style="62" customWidth="1"/>
    <col min="8" max="8" width="15.57421875" style="63" customWidth="1"/>
    <col min="9" max="9" width="13.421875" style="63" customWidth="1"/>
    <col min="10" max="10" width="18.8515625" style="62" customWidth="1"/>
    <col min="11" max="11" width="9.140625" style="63" customWidth="1"/>
    <col min="12" max="16384" width="9.140625" style="63" bestFit="1" customWidth="1"/>
  </cols>
  <sheetData>
    <row r="1" ht="12" customHeight="1">
      <c r="J1" s="74" t="s">
        <v>325</v>
      </c>
    </row>
    <row r="2" spans="1:10" ht="28.5" customHeight="1">
      <c r="A2" s="64" t="s">
        <v>326</v>
      </c>
      <c r="B2" s="65"/>
      <c r="C2" s="65"/>
      <c r="D2" s="65"/>
      <c r="E2" s="66"/>
      <c r="F2" s="67"/>
      <c r="G2" s="66"/>
      <c r="H2" s="67"/>
      <c r="I2" s="67"/>
      <c r="J2" s="66"/>
    </row>
    <row r="3" ht="17.25" customHeight="1">
      <c r="A3" s="68" t="s">
        <v>2</v>
      </c>
    </row>
    <row r="4" spans="1:10" ht="44.25" customHeight="1">
      <c r="A4" s="69" t="s">
        <v>285</v>
      </c>
      <c r="B4" s="69" t="s">
        <v>286</v>
      </c>
      <c r="C4" s="69" t="s">
        <v>287</v>
      </c>
      <c r="D4" s="69" t="s">
        <v>288</v>
      </c>
      <c r="E4" s="69" t="s">
        <v>289</v>
      </c>
      <c r="F4" s="17" t="s">
        <v>290</v>
      </c>
      <c r="G4" s="69" t="s">
        <v>291</v>
      </c>
      <c r="H4" s="17" t="s">
        <v>292</v>
      </c>
      <c r="I4" s="17" t="s">
        <v>293</v>
      </c>
      <c r="J4" s="69" t="s">
        <v>294</v>
      </c>
    </row>
    <row r="5" spans="1:10" ht="14.2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17">
        <v>6</v>
      </c>
      <c r="G5" s="69">
        <v>7</v>
      </c>
      <c r="H5" s="17">
        <v>8</v>
      </c>
      <c r="I5" s="17">
        <v>9</v>
      </c>
      <c r="J5" s="69">
        <v>10</v>
      </c>
    </row>
    <row r="6" spans="1:10" ht="42" customHeight="1">
      <c r="A6" s="70" t="s">
        <v>45</v>
      </c>
      <c r="B6" s="71"/>
      <c r="C6" s="71"/>
      <c r="D6" s="71"/>
      <c r="E6" s="72"/>
      <c r="F6" s="73"/>
      <c r="G6" s="72"/>
      <c r="H6" s="73"/>
      <c r="I6" s="73"/>
      <c r="J6" s="72"/>
    </row>
    <row r="7" spans="1:10" ht="42.75" customHeight="1">
      <c r="A7" s="22" t="s">
        <v>45</v>
      </c>
      <c r="B7" s="22" t="s">
        <v>45</v>
      </c>
      <c r="C7" s="22" t="s">
        <v>45</v>
      </c>
      <c r="D7" s="22" t="s">
        <v>45</v>
      </c>
      <c r="E7" s="70" t="s">
        <v>45</v>
      </c>
      <c r="F7" s="22" t="s">
        <v>45</v>
      </c>
      <c r="G7" s="70" t="s">
        <v>45</v>
      </c>
      <c r="H7" s="22" t="s">
        <v>45</v>
      </c>
      <c r="I7" s="22" t="s">
        <v>45</v>
      </c>
      <c r="J7" s="70" t="s">
        <v>45</v>
      </c>
    </row>
    <row r="8" ht="24.75" customHeight="1">
      <c r="A8" s="26" t="s">
        <v>282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C7" sqref="C7"/>
    </sheetView>
  </sheetViews>
  <sheetFormatPr defaultColWidth="8.8515625" defaultRowHeight="12.75"/>
  <cols>
    <col min="1" max="1" width="29.00390625" style="48" bestFit="1" customWidth="1"/>
    <col min="2" max="2" width="18.7109375" style="48" customWidth="1"/>
    <col min="3" max="3" width="24.8515625" style="48" customWidth="1"/>
    <col min="4" max="6" width="23.57421875" style="48" customWidth="1"/>
    <col min="7" max="7" width="25.140625" style="48" customWidth="1"/>
    <col min="8" max="8" width="18.8515625" style="48" customWidth="1"/>
    <col min="9" max="16384" width="9.140625" style="48" bestFit="1" customWidth="1"/>
  </cols>
  <sheetData>
    <row r="1" ht="12">
      <c r="H1" s="49" t="s">
        <v>327</v>
      </c>
    </row>
    <row r="2" spans="1:8" ht="30">
      <c r="A2" s="50" t="s">
        <v>328</v>
      </c>
      <c r="B2" s="50"/>
      <c r="C2" s="50"/>
      <c r="D2" s="50"/>
      <c r="E2" s="51"/>
      <c r="F2" s="51"/>
      <c r="G2" s="51"/>
      <c r="H2" s="51"/>
    </row>
    <row r="3" spans="1:2" ht="12">
      <c r="A3" s="52" t="s">
        <v>2</v>
      </c>
      <c r="B3" s="52"/>
    </row>
    <row r="4" spans="1:8" ht="18" customHeight="1">
      <c r="A4" s="53" t="s">
        <v>170</v>
      </c>
      <c r="B4" s="53" t="s">
        <v>329</v>
      </c>
      <c r="C4" s="53" t="s">
        <v>330</v>
      </c>
      <c r="D4" s="53" t="s">
        <v>331</v>
      </c>
      <c r="E4" s="53" t="s">
        <v>332</v>
      </c>
      <c r="F4" s="54" t="s">
        <v>333</v>
      </c>
      <c r="G4" s="55"/>
      <c r="H4" s="56"/>
    </row>
    <row r="5" spans="1:8" ht="18" customHeight="1">
      <c r="A5" s="57"/>
      <c r="B5" s="57"/>
      <c r="C5" s="57"/>
      <c r="D5" s="57"/>
      <c r="E5" s="57"/>
      <c r="F5" s="58" t="s">
        <v>306</v>
      </c>
      <c r="G5" s="58" t="s">
        <v>334</v>
      </c>
      <c r="H5" s="58" t="s">
        <v>335</v>
      </c>
    </row>
    <row r="6" spans="1:8" ht="21" customHeight="1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</row>
    <row r="7" spans="1:8" ht="33" customHeight="1">
      <c r="A7" s="60"/>
      <c r="B7" s="60"/>
      <c r="C7" s="60"/>
      <c r="D7" s="60"/>
      <c r="E7" s="60"/>
      <c r="F7" s="59"/>
      <c r="G7" s="59"/>
      <c r="H7" s="59"/>
    </row>
    <row r="8" spans="1:8" ht="24" customHeight="1">
      <c r="A8" s="61"/>
      <c r="B8" s="61"/>
      <c r="C8" s="61"/>
      <c r="D8" s="61"/>
      <c r="E8" s="61"/>
      <c r="F8" s="59"/>
      <c r="G8" s="59"/>
      <c r="H8" s="59"/>
    </row>
    <row r="9" spans="1:8" ht="24" customHeight="1">
      <c r="A9" s="61"/>
      <c r="B9" s="61"/>
      <c r="C9" s="61"/>
      <c r="D9" s="61"/>
      <c r="E9" s="61"/>
      <c r="F9" s="59"/>
      <c r="G9" s="59"/>
      <c r="H9" s="59"/>
    </row>
    <row r="10" ht="22.5" customHeight="1">
      <c r="A10" s="26" t="s">
        <v>282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A3" sqref="A3:J3"/>
    </sheetView>
  </sheetViews>
  <sheetFormatPr defaultColWidth="9.140625" defaultRowHeight="12.75"/>
  <cols>
    <col min="1" max="11" width="15.421875" style="0" customWidth="1"/>
  </cols>
  <sheetData>
    <row r="1" spans="1:11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46" t="s">
        <v>336</v>
      </c>
    </row>
    <row r="2" spans="1:11" ht="27.75">
      <c r="A2" s="28" t="s">
        <v>337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>
      <c r="A3" s="30" t="s">
        <v>2</v>
      </c>
      <c r="B3" s="31"/>
      <c r="C3" s="32"/>
      <c r="D3" s="32"/>
      <c r="E3" s="32"/>
      <c r="F3" s="33"/>
      <c r="G3" s="32"/>
      <c r="H3" s="33"/>
      <c r="I3" s="32"/>
      <c r="J3" s="32"/>
      <c r="K3" s="46" t="s">
        <v>3</v>
      </c>
    </row>
    <row r="4" spans="1:11" ht="14.25">
      <c r="A4" s="34" t="s">
        <v>275</v>
      </c>
      <c r="B4" s="34" t="s">
        <v>172</v>
      </c>
      <c r="C4" s="35" t="s">
        <v>276</v>
      </c>
      <c r="D4" s="35" t="s">
        <v>173</v>
      </c>
      <c r="E4" s="35" t="s">
        <v>174</v>
      </c>
      <c r="F4" s="36" t="s">
        <v>277</v>
      </c>
      <c r="G4" s="34" t="s">
        <v>278</v>
      </c>
      <c r="H4" s="35" t="s">
        <v>55</v>
      </c>
      <c r="I4" s="47" t="s">
        <v>338</v>
      </c>
      <c r="J4" s="47"/>
      <c r="K4" s="47"/>
    </row>
    <row r="5" spans="1:11" ht="28.5">
      <c r="A5" s="37"/>
      <c r="B5" s="37"/>
      <c r="C5" s="37"/>
      <c r="D5" s="37"/>
      <c r="E5" s="37"/>
      <c r="F5" s="37"/>
      <c r="G5" s="37"/>
      <c r="H5" s="37" t="s">
        <v>57</v>
      </c>
      <c r="I5" s="16" t="s">
        <v>58</v>
      </c>
      <c r="J5" s="16" t="s">
        <v>59</v>
      </c>
      <c r="K5" s="16" t="s">
        <v>60</v>
      </c>
    </row>
    <row r="6" spans="1:11" ht="21.75" customHeight="1">
      <c r="A6" s="38">
        <v>1</v>
      </c>
      <c r="B6" s="38">
        <v>2</v>
      </c>
      <c r="C6" s="38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</row>
    <row r="7" spans="1:11" ht="21.75" customHeight="1">
      <c r="A7" s="40" t="s">
        <v>45</v>
      </c>
      <c r="B7" s="40" t="s">
        <v>45</v>
      </c>
      <c r="C7" s="40" t="s">
        <v>45</v>
      </c>
      <c r="D7" s="40"/>
      <c r="E7" s="40"/>
      <c r="F7" s="40"/>
      <c r="G7" s="40"/>
      <c r="H7" s="41" t="s">
        <v>45</v>
      </c>
      <c r="I7" s="41" t="s">
        <v>45</v>
      </c>
      <c r="J7" s="41" t="s">
        <v>45</v>
      </c>
      <c r="K7" s="41" t="s">
        <v>45</v>
      </c>
    </row>
    <row r="8" spans="1:11" ht="21.75" customHeight="1">
      <c r="A8" s="40"/>
      <c r="B8" s="40"/>
      <c r="C8" s="40"/>
      <c r="D8" s="40" t="s">
        <v>45</v>
      </c>
      <c r="E8" s="40" t="s">
        <v>45</v>
      </c>
      <c r="F8" s="40" t="s">
        <v>45</v>
      </c>
      <c r="G8" s="40" t="s">
        <v>45</v>
      </c>
      <c r="H8" s="41" t="s">
        <v>45</v>
      </c>
      <c r="I8" s="41" t="s">
        <v>45</v>
      </c>
      <c r="J8" s="41" t="s">
        <v>45</v>
      </c>
      <c r="K8" s="41" t="s">
        <v>45</v>
      </c>
    </row>
    <row r="9" spans="1:11" ht="21.75" customHeight="1">
      <c r="A9" s="42" t="s">
        <v>55</v>
      </c>
      <c r="B9" s="43"/>
      <c r="C9" s="43"/>
      <c r="D9" s="43"/>
      <c r="E9" s="43"/>
      <c r="F9" s="43"/>
      <c r="G9" s="44"/>
      <c r="H9" s="45" t="s">
        <v>45</v>
      </c>
      <c r="I9" s="45" t="s">
        <v>45</v>
      </c>
      <c r="J9" s="45" t="s">
        <v>45</v>
      </c>
      <c r="K9" s="45" t="s">
        <v>45</v>
      </c>
    </row>
    <row r="10" ht="12.75">
      <c r="A10" s="26" t="s">
        <v>282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0"/>
  <sheetViews>
    <sheetView zoomScaleSheetLayoutView="100" workbookViewId="0" topLeftCell="A1">
      <selection activeCell="E24" sqref="E24"/>
    </sheetView>
  </sheetViews>
  <sheetFormatPr defaultColWidth="9.140625" defaultRowHeight="12.75"/>
  <cols>
    <col min="1" max="7" width="26.7109375" style="0" customWidth="1"/>
  </cols>
  <sheetData>
    <row r="1" spans="1:7" ht="12.75">
      <c r="A1" s="1"/>
      <c r="B1" s="2"/>
      <c r="C1" s="2"/>
      <c r="D1" s="2"/>
      <c r="E1" s="3"/>
      <c r="F1" s="3"/>
      <c r="G1" s="4" t="s">
        <v>339</v>
      </c>
    </row>
    <row r="2" spans="1:7" ht="32.25">
      <c r="A2" s="5" t="s">
        <v>340</v>
      </c>
      <c r="B2" s="6"/>
      <c r="C2" s="6"/>
      <c r="D2" s="6"/>
      <c r="E2" s="7"/>
      <c r="F2" s="7"/>
      <c r="G2" s="6"/>
    </row>
    <row r="3" spans="1:7" ht="36.75" customHeight="1">
      <c r="A3" s="8" t="s">
        <v>2</v>
      </c>
      <c r="B3" s="9"/>
      <c r="C3" s="9"/>
      <c r="D3" s="9"/>
      <c r="E3" s="3"/>
      <c r="F3" s="3"/>
      <c r="G3" s="4" t="s">
        <v>161</v>
      </c>
    </row>
    <row r="4" spans="1:7" ht="14.25">
      <c r="A4" s="10" t="s">
        <v>276</v>
      </c>
      <c r="B4" s="10" t="s">
        <v>275</v>
      </c>
      <c r="C4" s="10" t="s">
        <v>172</v>
      </c>
      <c r="D4" s="10" t="s">
        <v>341</v>
      </c>
      <c r="E4" s="11" t="s">
        <v>58</v>
      </c>
      <c r="F4" s="12"/>
      <c r="G4" s="13"/>
    </row>
    <row r="5" spans="1:7" ht="14.25">
      <c r="A5" s="14"/>
      <c r="B5" s="15"/>
      <c r="C5" s="14"/>
      <c r="D5" s="15"/>
      <c r="E5" s="16" t="s">
        <v>342</v>
      </c>
      <c r="F5" s="16" t="s">
        <v>343</v>
      </c>
      <c r="G5" s="16" t="s">
        <v>344</v>
      </c>
    </row>
    <row r="6" spans="1:7" ht="14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</row>
    <row r="7" spans="1:7" ht="12.75">
      <c r="A7" s="18" t="s">
        <v>45</v>
      </c>
      <c r="B7" s="19"/>
      <c r="C7" s="19"/>
      <c r="D7" s="19"/>
      <c r="E7" s="20" t="s">
        <v>45</v>
      </c>
      <c r="F7" s="20" t="s">
        <v>45</v>
      </c>
      <c r="G7" s="21" t="s">
        <v>45</v>
      </c>
    </row>
    <row r="8" spans="1:7" ht="12.75">
      <c r="A8" s="18"/>
      <c r="B8" s="22" t="s">
        <v>45</v>
      </c>
      <c r="C8" s="22" t="s">
        <v>45</v>
      </c>
      <c r="D8" s="19" t="s">
        <v>45</v>
      </c>
      <c r="E8" s="20" t="s">
        <v>45</v>
      </c>
      <c r="F8" s="20" t="s">
        <v>45</v>
      </c>
      <c r="G8" s="21" t="s">
        <v>45</v>
      </c>
    </row>
    <row r="9" spans="1:7" ht="12.75">
      <c r="A9" s="23" t="s">
        <v>55</v>
      </c>
      <c r="B9" s="24"/>
      <c r="C9" s="24"/>
      <c r="D9" s="25"/>
      <c r="E9" s="20" t="s">
        <v>45</v>
      </c>
      <c r="F9" s="20" t="s">
        <v>45</v>
      </c>
      <c r="G9" s="21" t="s">
        <v>45</v>
      </c>
    </row>
    <row r="10" ht="12.75">
      <c r="A10" s="26" t="s">
        <v>282</v>
      </c>
    </row>
  </sheetData>
  <sheetProtection/>
  <mergeCells count="7">
    <mergeCell ref="A2:G2"/>
    <mergeCell ref="E4:G4"/>
    <mergeCell ref="A9:D9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G15" sqref="G15"/>
    </sheetView>
  </sheetViews>
  <sheetFormatPr defaultColWidth="8.00390625" defaultRowHeight="14.25" customHeight="1"/>
  <cols>
    <col min="1" max="1" width="21.140625" style="75" customWidth="1"/>
    <col min="2" max="2" width="23.421875" style="75" customWidth="1"/>
    <col min="3" max="8" width="12.57421875" style="75" customWidth="1"/>
    <col min="9" max="9" width="8.8515625" style="75" customWidth="1"/>
    <col min="10" max="14" width="12.57421875" style="75" customWidth="1"/>
    <col min="15" max="15" width="8.00390625" style="63" customWidth="1"/>
    <col min="16" max="16" width="9.57421875" style="63" customWidth="1"/>
    <col min="17" max="17" width="9.7109375" style="63" customWidth="1"/>
    <col min="18" max="18" width="10.57421875" style="63" customWidth="1"/>
    <col min="19" max="20" width="10.140625" style="75" customWidth="1"/>
    <col min="21" max="21" width="8.00390625" style="63" customWidth="1"/>
    <col min="22" max="16384" width="8.00390625" style="63" customWidth="1"/>
  </cols>
  <sheetData>
    <row r="1" spans="1:20" ht="12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258"/>
      <c r="P1" s="258"/>
      <c r="Q1" s="258"/>
      <c r="R1" s="258"/>
      <c r="S1" s="263" t="s">
        <v>50</v>
      </c>
      <c r="T1" s="263" t="s">
        <v>50</v>
      </c>
    </row>
    <row r="2" spans="1:20" ht="36" customHeight="1">
      <c r="A2" s="244" t="s">
        <v>51</v>
      </c>
      <c r="B2" s="65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  <c r="P2" s="67"/>
      <c r="Q2" s="67"/>
      <c r="R2" s="67"/>
      <c r="S2" s="66"/>
      <c r="T2" s="67"/>
    </row>
    <row r="3" spans="1:20" ht="20.25" customHeight="1">
      <c r="A3" s="100" t="s">
        <v>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259"/>
      <c r="P3" s="259"/>
      <c r="Q3" s="259"/>
      <c r="R3" s="259"/>
      <c r="S3" s="264" t="s">
        <v>3</v>
      </c>
      <c r="T3" s="264" t="s">
        <v>52</v>
      </c>
    </row>
    <row r="4" spans="1:20" ht="18.75" customHeight="1">
      <c r="A4" s="245" t="s">
        <v>53</v>
      </c>
      <c r="B4" s="246" t="s">
        <v>54</v>
      </c>
      <c r="C4" s="246" t="s">
        <v>55</v>
      </c>
      <c r="D4" s="247" t="s">
        <v>56</v>
      </c>
      <c r="E4" s="248"/>
      <c r="F4" s="248"/>
      <c r="G4" s="248"/>
      <c r="H4" s="248"/>
      <c r="I4" s="248"/>
      <c r="J4" s="248"/>
      <c r="K4" s="248"/>
      <c r="L4" s="248"/>
      <c r="M4" s="248"/>
      <c r="N4" s="260"/>
      <c r="O4" s="247" t="s">
        <v>44</v>
      </c>
      <c r="P4" s="247"/>
      <c r="Q4" s="247"/>
      <c r="R4" s="247"/>
      <c r="S4" s="248"/>
      <c r="T4" s="265"/>
    </row>
    <row r="5" spans="1:20" ht="18.75" customHeight="1">
      <c r="A5" s="249"/>
      <c r="B5" s="250"/>
      <c r="C5" s="250"/>
      <c r="D5" s="251" t="s">
        <v>57</v>
      </c>
      <c r="E5" s="251" t="s">
        <v>58</v>
      </c>
      <c r="F5" s="251" t="s">
        <v>59</v>
      </c>
      <c r="G5" s="251" t="s">
        <v>60</v>
      </c>
      <c r="H5" s="251" t="s">
        <v>61</v>
      </c>
      <c r="I5" s="261" t="s">
        <v>62</v>
      </c>
      <c r="J5" s="248"/>
      <c r="K5" s="248"/>
      <c r="L5" s="248"/>
      <c r="M5" s="248"/>
      <c r="N5" s="260"/>
      <c r="O5" s="245" t="s">
        <v>57</v>
      </c>
      <c r="P5" s="245" t="s">
        <v>58</v>
      </c>
      <c r="Q5" s="245" t="s">
        <v>59</v>
      </c>
      <c r="R5" s="245" t="s">
        <v>60</v>
      </c>
      <c r="S5" s="245" t="s">
        <v>61</v>
      </c>
      <c r="T5" s="245" t="s">
        <v>62</v>
      </c>
    </row>
    <row r="6" spans="1:20" ht="33.75" customHeight="1">
      <c r="A6" s="252"/>
      <c r="B6" s="253"/>
      <c r="C6" s="253"/>
      <c r="D6" s="252"/>
      <c r="E6" s="252"/>
      <c r="F6" s="252"/>
      <c r="G6" s="252"/>
      <c r="H6" s="252"/>
      <c r="I6" s="253" t="s">
        <v>57</v>
      </c>
      <c r="J6" s="253" t="s">
        <v>63</v>
      </c>
      <c r="K6" s="253" t="s">
        <v>64</v>
      </c>
      <c r="L6" s="253" t="s">
        <v>65</v>
      </c>
      <c r="M6" s="253" t="s">
        <v>66</v>
      </c>
      <c r="N6" s="253" t="s">
        <v>67</v>
      </c>
      <c r="O6" s="262"/>
      <c r="P6" s="262"/>
      <c r="Q6" s="262"/>
      <c r="R6" s="262"/>
      <c r="S6" s="262"/>
      <c r="T6" s="262"/>
    </row>
    <row r="7" spans="1:20" ht="16.5" customHeight="1">
      <c r="A7" s="254">
        <v>1</v>
      </c>
      <c r="B7" s="255">
        <v>2</v>
      </c>
      <c r="C7" s="255">
        <v>3</v>
      </c>
      <c r="D7" s="254">
        <v>4</v>
      </c>
      <c r="E7" s="255">
        <v>5</v>
      </c>
      <c r="F7" s="255">
        <v>6</v>
      </c>
      <c r="G7" s="254">
        <v>7</v>
      </c>
      <c r="H7" s="255">
        <v>8</v>
      </c>
      <c r="I7" s="255">
        <v>9</v>
      </c>
      <c r="J7" s="254">
        <v>10</v>
      </c>
      <c r="K7" s="255">
        <v>11</v>
      </c>
      <c r="L7" s="255">
        <v>12</v>
      </c>
      <c r="M7" s="254">
        <v>13</v>
      </c>
      <c r="N7" s="255">
        <v>14</v>
      </c>
      <c r="O7" s="255">
        <v>15</v>
      </c>
      <c r="P7" s="254">
        <v>16</v>
      </c>
      <c r="Q7" s="255">
        <v>17</v>
      </c>
      <c r="R7" s="255">
        <v>18</v>
      </c>
      <c r="S7" s="254">
        <v>19</v>
      </c>
      <c r="T7" s="255">
        <v>20</v>
      </c>
    </row>
    <row r="8" spans="1:20" s="243" customFormat="1" ht="16.5" customHeight="1">
      <c r="A8" s="256" t="s">
        <v>68</v>
      </c>
      <c r="B8" s="212" t="s">
        <v>69</v>
      </c>
      <c r="C8" s="187">
        <v>1526044</v>
      </c>
      <c r="D8" s="208">
        <v>1526044</v>
      </c>
      <c r="E8" s="187">
        <v>1526044</v>
      </c>
      <c r="F8" s="93"/>
      <c r="G8" s="93"/>
      <c r="H8" s="93"/>
      <c r="I8" s="93">
        <f>J8+K8+L8+M8+N8</f>
        <v>0</v>
      </c>
      <c r="J8" s="93"/>
      <c r="K8" s="93"/>
      <c r="L8" s="93"/>
      <c r="M8" s="93"/>
      <c r="N8" s="93"/>
      <c r="O8" s="93">
        <f>P8+Q8+R8+S8+T8</f>
        <v>0</v>
      </c>
      <c r="P8" s="93"/>
      <c r="Q8" s="93"/>
      <c r="R8" s="93"/>
      <c r="S8" s="227"/>
      <c r="T8" s="93"/>
    </row>
    <row r="9" spans="1:20" s="243" customFormat="1" ht="16.5" customHeight="1">
      <c r="A9" s="257" t="s">
        <v>55</v>
      </c>
      <c r="B9" s="93"/>
      <c r="C9" s="187">
        <v>1526044</v>
      </c>
      <c r="D9" s="187">
        <v>1526044</v>
      </c>
      <c r="E9" s="187">
        <v>1526044</v>
      </c>
      <c r="F9" s="93">
        <f aca="true" t="shared" si="0" ref="D9:T9">SUM(F8)</f>
        <v>0</v>
      </c>
      <c r="G9" s="93">
        <f t="shared" si="0"/>
        <v>0</v>
      </c>
      <c r="H9" s="93">
        <f t="shared" si="0"/>
        <v>0</v>
      </c>
      <c r="I9" s="93">
        <f t="shared" si="0"/>
        <v>0</v>
      </c>
      <c r="J9" s="93">
        <f t="shared" si="0"/>
        <v>0</v>
      </c>
      <c r="K9" s="93">
        <f t="shared" si="0"/>
        <v>0</v>
      </c>
      <c r="L9" s="93">
        <f t="shared" si="0"/>
        <v>0</v>
      </c>
      <c r="M9" s="93">
        <f t="shared" si="0"/>
        <v>0</v>
      </c>
      <c r="N9" s="93">
        <f t="shared" si="0"/>
        <v>0</v>
      </c>
      <c r="O9" s="93">
        <f t="shared" si="0"/>
        <v>0</v>
      </c>
      <c r="P9" s="93">
        <f t="shared" si="0"/>
        <v>0</v>
      </c>
      <c r="Q9" s="93">
        <f t="shared" si="0"/>
        <v>0</v>
      </c>
      <c r="R9" s="93">
        <f t="shared" si="0"/>
        <v>0</v>
      </c>
      <c r="S9" s="93">
        <f t="shared" si="0"/>
        <v>0</v>
      </c>
      <c r="T9" s="93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Zeros="0" workbookViewId="0" topLeftCell="A1">
      <selection activeCell="E14" sqref="E14"/>
    </sheetView>
  </sheetViews>
  <sheetFormatPr defaultColWidth="8.8515625" defaultRowHeight="14.25" customHeight="1"/>
  <cols>
    <col min="1" max="1" width="14.28125" style="75" customWidth="1"/>
    <col min="2" max="2" width="29.140625" style="75" customWidth="1"/>
    <col min="3" max="3" width="15.421875" style="75" customWidth="1"/>
    <col min="4" max="6" width="18.8515625" style="75" customWidth="1"/>
    <col min="7" max="7" width="15.57421875" style="75" customWidth="1"/>
    <col min="8" max="8" width="14.140625" style="75" customWidth="1"/>
    <col min="9" max="13" width="18.8515625" style="75" customWidth="1"/>
    <col min="14" max="14" width="9.140625" style="75" customWidth="1"/>
    <col min="15" max="16384" width="9.140625" style="75" bestFit="1" customWidth="1"/>
  </cols>
  <sheetData>
    <row r="1" spans="1:13" ht="15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 t="s">
        <v>70</v>
      </c>
    </row>
    <row r="2" spans="1:13" ht="28.5" customHeight="1">
      <c r="A2" s="65" t="s">
        <v>71</v>
      </c>
      <c r="B2" s="65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</row>
    <row r="3" spans="1:13" ht="15" customHeight="1">
      <c r="A3" s="234" t="s">
        <v>2</v>
      </c>
      <c r="B3" s="235"/>
      <c r="C3" s="80"/>
      <c r="D3" s="80"/>
      <c r="E3" s="80"/>
      <c r="F3" s="80"/>
      <c r="G3" s="80"/>
      <c r="H3" s="80"/>
      <c r="I3" s="80"/>
      <c r="J3" s="80"/>
      <c r="K3" s="101"/>
      <c r="L3" s="101"/>
      <c r="M3" s="151"/>
    </row>
    <row r="4" spans="1:13" ht="17.25" customHeight="1">
      <c r="A4" s="89" t="s">
        <v>72</v>
      </c>
      <c r="B4" s="89" t="s">
        <v>73</v>
      </c>
      <c r="C4" s="90" t="s">
        <v>55</v>
      </c>
      <c r="D4" s="102" t="s">
        <v>74</v>
      </c>
      <c r="E4" s="102" t="s">
        <v>75</v>
      </c>
      <c r="F4" s="102" t="s">
        <v>59</v>
      </c>
      <c r="G4" s="102" t="s">
        <v>76</v>
      </c>
      <c r="H4" s="102" t="s">
        <v>62</v>
      </c>
      <c r="I4" s="102"/>
      <c r="J4" s="102"/>
      <c r="K4" s="102"/>
      <c r="L4" s="102"/>
      <c r="M4" s="102"/>
    </row>
    <row r="5" spans="1:13" ht="28.5">
      <c r="A5" s="129"/>
      <c r="B5" s="129"/>
      <c r="C5" s="236"/>
      <c r="D5" s="102"/>
      <c r="E5" s="102"/>
      <c r="F5" s="102"/>
      <c r="G5" s="102"/>
      <c r="H5" s="102" t="s">
        <v>57</v>
      </c>
      <c r="I5" s="102" t="s">
        <v>77</v>
      </c>
      <c r="J5" s="102" t="s">
        <v>78</v>
      </c>
      <c r="K5" s="102" t="s">
        <v>79</v>
      </c>
      <c r="L5" s="102" t="s">
        <v>80</v>
      </c>
      <c r="M5" s="102" t="s">
        <v>81</v>
      </c>
    </row>
    <row r="6" spans="1:13" ht="16.5" customHeight="1">
      <c r="A6" s="86">
        <v>1</v>
      </c>
      <c r="B6" s="86">
        <v>2</v>
      </c>
      <c r="C6" s="84">
        <v>3</v>
      </c>
      <c r="D6" s="86">
        <v>4</v>
      </c>
      <c r="E6" s="86">
        <v>5</v>
      </c>
      <c r="F6" s="84">
        <v>6</v>
      </c>
      <c r="G6" s="86">
        <v>7</v>
      </c>
      <c r="H6" s="86">
        <v>8</v>
      </c>
      <c r="I6" s="84">
        <v>9</v>
      </c>
      <c r="J6" s="86">
        <v>10</v>
      </c>
      <c r="K6" s="86">
        <v>11</v>
      </c>
      <c r="L6" s="84">
        <v>12</v>
      </c>
      <c r="M6" s="86">
        <v>13</v>
      </c>
    </row>
    <row r="7" spans="1:13" ht="16.5" customHeight="1">
      <c r="A7" s="212" t="s">
        <v>82</v>
      </c>
      <c r="B7" s="212" t="s">
        <v>83</v>
      </c>
      <c r="C7" s="208">
        <v>1094596</v>
      </c>
      <c r="D7" s="208">
        <v>1094596</v>
      </c>
      <c r="E7" s="237"/>
      <c r="F7" s="238"/>
      <c r="G7" s="237"/>
      <c r="H7" s="237">
        <f>I7+J7+K7+L7+M7</f>
        <v>0</v>
      </c>
      <c r="I7" s="238"/>
      <c r="J7" s="237"/>
      <c r="K7" s="237"/>
      <c r="L7" s="238"/>
      <c r="M7" s="237"/>
    </row>
    <row r="8" spans="1:13" ht="16.5" customHeight="1">
      <c r="A8" s="212" t="s">
        <v>84</v>
      </c>
      <c r="B8" s="212" t="s">
        <v>85</v>
      </c>
      <c r="C8" s="208">
        <v>1094596</v>
      </c>
      <c r="D8" s="208">
        <v>1094596</v>
      </c>
      <c r="E8" s="237"/>
      <c r="F8" s="238"/>
      <c r="G8" s="237"/>
      <c r="H8" s="237">
        <f aca="true" t="shared" si="0" ref="H8:H39">I8+J8+K8+L8+M8</f>
        <v>0</v>
      </c>
      <c r="I8" s="238"/>
      <c r="J8" s="237"/>
      <c r="K8" s="237"/>
      <c r="L8" s="238"/>
      <c r="M8" s="237"/>
    </row>
    <row r="9" spans="1:13" ht="16.5" customHeight="1">
      <c r="A9" s="212" t="s">
        <v>86</v>
      </c>
      <c r="B9" s="212" t="s">
        <v>87</v>
      </c>
      <c r="C9" s="208">
        <v>1094596</v>
      </c>
      <c r="D9" s="208">
        <v>1094596</v>
      </c>
      <c r="E9" s="237"/>
      <c r="F9" s="238"/>
      <c r="G9" s="237"/>
      <c r="H9" s="237">
        <f t="shared" si="0"/>
        <v>0</v>
      </c>
      <c r="I9" s="238"/>
      <c r="J9" s="237"/>
      <c r="K9" s="237"/>
      <c r="L9" s="238"/>
      <c r="M9" s="237"/>
    </row>
    <row r="10" spans="1:13" ht="16.5" customHeight="1">
      <c r="A10" s="212" t="s">
        <v>88</v>
      </c>
      <c r="B10" s="212" t="s">
        <v>89</v>
      </c>
      <c r="C10" s="208">
        <v>247214</v>
      </c>
      <c r="D10" s="208">
        <v>247214</v>
      </c>
      <c r="E10" s="237"/>
      <c r="F10" s="238"/>
      <c r="G10" s="237"/>
      <c r="H10" s="237">
        <f t="shared" si="0"/>
        <v>0</v>
      </c>
      <c r="I10" s="238"/>
      <c r="J10" s="237"/>
      <c r="K10" s="237"/>
      <c r="L10" s="238"/>
      <c r="M10" s="237"/>
    </row>
    <row r="11" spans="1:13" ht="16.5" customHeight="1">
      <c r="A11" s="212" t="s">
        <v>90</v>
      </c>
      <c r="B11" s="212" t="s">
        <v>91</v>
      </c>
      <c r="C11" s="208">
        <v>247214</v>
      </c>
      <c r="D11" s="208">
        <v>247214</v>
      </c>
      <c r="E11" s="237"/>
      <c r="F11" s="238"/>
      <c r="G11" s="237"/>
      <c r="H11" s="237">
        <f t="shared" si="0"/>
        <v>0</v>
      </c>
      <c r="I11" s="238"/>
      <c r="J11" s="237"/>
      <c r="K11" s="237"/>
      <c r="L11" s="238"/>
      <c r="M11" s="237"/>
    </row>
    <row r="12" spans="1:13" ht="16.5" customHeight="1">
      <c r="A12" s="212" t="s">
        <v>92</v>
      </c>
      <c r="B12" s="212" t="s">
        <v>93</v>
      </c>
      <c r="C12" s="208">
        <v>128448</v>
      </c>
      <c r="D12" s="208">
        <v>128448</v>
      </c>
      <c r="E12" s="237"/>
      <c r="F12" s="238"/>
      <c r="G12" s="237"/>
      <c r="H12" s="237">
        <f t="shared" si="0"/>
        <v>0</v>
      </c>
      <c r="I12" s="238"/>
      <c r="J12" s="237"/>
      <c r="K12" s="237"/>
      <c r="L12" s="238"/>
      <c r="M12" s="237"/>
    </row>
    <row r="13" spans="1:13" ht="16.5" customHeight="1">
      <c r="A13" s="212" t="s">
        <v>94</v>
      </c>
      <c r="B13" s="212" t="s">
        <v>95</v>
      </c>
      <c r="C13" s="208">
        <v>118766</v>
      </c>
      <c r="D13" s="208">
        <v>118766</v>
      </c>
      <c r="E13" s="237"/>
      <c r="F13" s="238"/>
      <c r="G13" s="237"/>
      <c r="H13" s="237">
        <f t="shared" si="0"/>
        <v>0</v>
      </c>
      <c r="I13" s="238"/>
      <c r="J13" s="237"/>
      <c r="K13" s="237"/>
      <c r="L13" s="238"/>
      <c r="M13" s="237"/>
    </row>
    <row r="14" spans="1:13" ht="20.25" customHeight="1">
      <c r="A14" s="212" t="s">
        <v>96</v>
      </c>
      <c r="B14" s="212" t="s">
        <v>97</v>
      </c>
      <c r="C14" s="208">
        <v>87369</v>
      </c>
      <c r="D14" s="208">
        <v>87369</v>
      </c>
      <c r="E14" s="239"/>
      <c r="F14" s="240"/>
      <c r="G14" s="239"/>
      <c r="H14" s="237">
        <f t="shared" si="0"/>
        <v>0</v>
      </c>
      <c r="I14" s="240"/>
      <c r="J14" s="239"/>
      <c r="K14" s="239"/>
      <c r="L14" s="240"/>
      <c r="M14" s="239"/>
    </row>
    <row r="15" spans="1:13" ht="20.25" customHeight="1">
      <c r="A15" s="212" t="s">
        <v>98</v>
      </c>
      <c r="B15" s="212" t="s">
        <v>99</v>
      </c>
      <c r="C15" s="208">
        <v>87369</v>
      </c>
      <c r="D15" s="208">
        <v>87369</v>
      </c>
      <c r="E15" s="239"/>
      <c r="F15" s="240"/>
      <c r="G15" s="239"/>
      <c r="H15" s="237">
        <f t="shared" si="0"/>
        <v>0</v>
      </c>
      <c r="I15" s="240"/>
      <c r="J15" s="239"/>
      <c r="K15" s="239"/>
      <c r="L15" s="240"/>
      <c r="M15" s="239"/>
    </row>
    <row r="16" spans="1:13" ht="20.25" customHeight="1">
      <c r="A16" s="212" t="s">
        <v>100</v>
      </c>
      <c r="B16" s="212" t="s">
        <v>101</v>
      </c>
      <c r="C16" s="208">
        <v>41647</v>
      </c>
      <c r="D16" s="208">
        <v>41647</v>
      </c>
      <c r="E16" s="239"/>
      <c r="F16" s="240"/>
      <c r="G16" s="239"/>
      <c r="H16" s="237">
        <f t="shared" si="0"/>
        <v>0</v>
      </c>
      <c r="I16" s="240"/>
      <c r="J16" s="239"/>
      <c r="K16" s="239"/>
      <c r="L16" s="240"/>
      <c r="M16" s="239"/>
    </row>
    <row r="17" spans="1:13" ht="20.25" customHeight="1">
      <c r="A17" s="212" t="s">
        <v>102</v>
      </c>
      <c r="B17" s="212" t="s">
        <v>103</v>
      </c>
      <c r="C17" s="208">
        <v>39612</v>
      </c>
      <c r="D17" s="208">
        <v>39612</v>
      </c>
      <c r="E17" s="239"/>
      <c r="F17" s="240"/>
      <c r="G17" s="239"/>
      <c r="H17" s="237">
        <f t="shared" si="0"/>
        <v>0</v>
      </c>
      <c r="I17" s="240"/>
      <c r="J17" s="239"/>
      <c r="K17" s="239"/>
      <c r="L17" s="240"/>
      <c r="M17" s="239"/>
    </row>
    <row r="18" spans="1:13" ht="20.25" customHeight="1">
      <c r="A18" s="212" t="s">
        <v>104</v>
      </c>
      <c r="B18" s="212" t="s">
        <v>105</v>
      </c>
      <c r="C18" s="208">
        <v>6110</v>
      </c>
      <c r="D18" s="208">
        <v>6110</v>
      </c>
      <c r="E18" s="239"/>
      <c r="F18" s="240"/>
      <c r="G18" s="239"/>
      <c r="H18" s="237">
        <f t="shared" si="0"/>
        <v>0</v>
      </c>
      <c r="I18" s="240"/>
      <c r="J18" s="239"/>
      <c r="K18" s="239"/>
      <c r="L18" s="240"/>
      <c r="M18" s="239"/>
    </row>
    <row r="19" spans="1:13" ht="20.25" customHeight="1">
      <c r="A19" s="212" t="s">
        <v>106</v>
      </c>
      <c r="B19" s="212" t="s">
        <v>107</v>
      </c>
      <c r="C19" s="208">
        <v>96865</v>
      </c>
      <c r="D19" s="208">
        <v>96865</v>
      </c>
      <c r="E19" s="239"/>
      <c r="F19" s="240"/>
      <c r="G19" s="239"/>
      <c r="H19" s="237">
        <f t="shared" si="0"/>
        <v>0</v>
      </c>
      <c r="I19" s="240"/>
      <c r="J19" s="239"/>
      <c r="K19" s="239"/>
      <c r="L19" s="240"/>
      <c r="M19" s="239"/>
    </row>
    <row r="20" spans="1:13" ht="20.25" customHeight="1">
      <c r="A20" s="212" t="s">
        <v>108</v>
      </c>
      <c r="B20" s="212" t="s">
        <v>109</v>
      </c>
      <c r="C20" s="208">
        <v>96865</v>
      </c>
      <c r="D20" s="208">
        <v>96865</v>
      </c>
      <c r="E20" s="239"/>
      <c r="F20" s="240"/>
      <c r="G20" s="239"/>
      <c r="H20" s="237">
        <f t="shared" si="0"/>
        <v>0</v>
      </c>
      <c r="I20" s="240"/>
      <c r="J20" s="239"/>
      <c r="K20" s="239"/>
      <c r="L20" s="240"/>
      <c r="M20" s="239"/>
    </row>
    <row r="21" spans="1:13" ht="20.25" customHeight="1">
      <c r="A21" s="212" t="s">
        <v>110</v>
      </c>
      <c r="B21" s="212" t="s">
        <v>111</v>
      </c>
      <c r="C21" s="208">
        <v>96865</v>
      </c>
      <c r="D21" s="208">
        <v>96865</v>
      </c>
      <c r="E21" s="239"/>
      <c r="F21" s="240"/>
      <c r="G21" s="239"/>
      <c r="H21" s="237">
        <f t="shared" si="0"/>
        <v>0</v>
      </c>
      <c r="I21" s="240"/>
      <c r="J21" s="239"/>
      <c r="K21" s="239"/>
      <c r="L21" s="240"/>
      <c r="M21" s="239"/>
    </row>
    <row r="22" spans="1:13" ht="20.25" customHeight="1">
      <c r="A22" s="241" t="s">
        <v>112</v>
      </c>
      <c r="B22" s="242"/>
      <c r="C22" s="208">
        <v>1526044</v>
      </c>
      <c r="D22" s="208">
        <v>1526044</v>
      </c>
      <c r="E22" s="239"/>
      <c r="F22" s="240"/>
      <c r="G22" s="239"/>
      <c r="H22" s="237">
        <f t="shared" si="0"/>
        <v>0</v>
      </c>
      <c r="I22" s="240"/>
      <c r="J22" s="239"/>
      <c r="K22" s="239"/>
      <c r="L22" s="240"/>
      <c r="M22" s="239"/>
    </row>
  </sheetData>
  <sheetProtection/>
  <mergeCells count="11">
    <mergeCell ref="A2:M2"/>
    <mergeCell ref="A3:J3"/>
    <mergeCell ref="H4:M4"/>
    <mergeCell ref="A22:B2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11" sqref="B11"/>
    </sheetView>
  </sheetViews>
  <sheetFormatPr defaultColWidth="8.8515625" defaultRowHeight="14.25" customHeight="1"/>
  <cols>
    <col min="1" max="1" width="49.28125" style="62" customWidth="1"/>
    <col min="2" max="2" width="38.8515625" style="62" customWidth="1"/>
    <col min="3" max="3" width="48.57421875" style="62" customWidth="1"/>
    <col min="4" max="4" width="36.421875" style="62" customWidth="1"/>
    <col min="5" max="5" width="9.140625" style="63" customWidth="1"/>
    <col min="6" max="16384" width="9.140625" style="63" bestFit="1" customWidth="1"/>
  </cols>
  <sheetData>
    <row r="1" spans="1:4" ht="14.25" customHeight="1">
      <c r="A1" s="218"/>
      <c r="B1" s="218"/>
      <c r="C1" s="218"/>
      <c r="D1" s="145" t="s">
        <v>113</v>
      </c>
    </row>
    <row r="2" spans="1:4" ht="31.5" customHeight="1">
      <c r="A2" s="64" t="s">
        <v>114</v>
      </c>
      <c r="B2" s="219"/>
      <c r="C2" s="219"/>
      <c r="D2" s="219"/>
    </row>
    <row r="3" spans="1:4" ht="17.25" customHeight="1">
      <c r="A3" s="155" t="s">
        <v>2</v>
      </c>
      <c r="B3" s="220"/>
      <c r="C3" s="220"/>
      <c r="D3" s="146" t="s">
        <v>3</v>
      </c>
    </row>
    <row r="4" spans="1:4" ht="19.5" customHeight="1">
      <c r="A4" s="84" t="s">
        <v>4</v>
      </c>
      <c r="B4" s="157"/>
      <c r="C4" s="84" t="s">
        <v>5</v>
      </c>
      <c r="D4" s="157"/>
    </row>
    <row r="5" spans="1:4" ht="21.75" customHeight="1">
      <c r="A5" s="83" t="s">
        <v>6</v>
      </c>
      <c r="B5" s="221" t="s">
        <v>7</v>
      </c>
      <c r="C5" s="83" t="s">
        <v>115</v>
      </c>
      <c r="D5" s="222" t="s">
        <v>7</v>
      </c>
    </row>
    <row r="6" spans="1:4" ht="17.25" customHeight="1">
      <c r="A6" s="87"/>
      <c r="B6" s="129"/>
      <c r="C6" s="87"/>
      <c r="D6" s="223"/>
    </row>
    <row r="7" spans="1:4" ht="17.25" customHeight="1">
      <c r="A7" s="224" t="s">
        <v>116</v>
      </c>
      <c r="B7" s="208">
        <v>1526044</v>
      </c>
      <c r="C7" s="225" t="s">
        <v>117</v>
      </c>
      <c r="D7" s="187">
        <v>1526044</v>
      </c>
    </row>
    <row r="8" spans="1:4" ht="17.25" customHeight="1">
      <c r="A8" s="226" t="s">
        <v>118</v>
      </c>
      <c r="B8" s="208">
        <v>1526044</v>
      </c>
      <c r="C8" s="225" t="s">
        <v>119</v>
      </c>
      <c r="D8" s="187">
        <v>1094596</v>
      </c>
    </row>
    <row r="9" spans="1:4" ht="17.25" customHeight="1">
      <c r="A9" s="226" t="s">
        <v>120</v>
      </c>
      <c r="B9" s="227"/>
      <c r="C9" s="225" t="s">
        <v>121</v>
      </c>
      <c r="D9" s="93"/>
    </row>
    <row r="10" spans="1:4" ht="17.25" customHeight="1">
      <c r="A10" s="226" t="s">
        <v>122</v>
      </c>
      <c r="B10" s="227"/>
      <c r="C10" s="225" t="s">
        <v>123</v>
      </c>
      <c r="D10" s="93"/>
    </row>
    <row r="11" spans="1:4" ht="17.25" customHeight="1">
      <c r="A11" s="226" t="s">
        <v>124</v>
      </c>
      <c r="B11" s="227"/>
      <c r="C11" s="225" t="s">
        <v>125</v>
      </c>
      <c r="D11" s="93"/>
    </row>
    <row r="12" spans="1:4" ht="17.25" customHeight="1">
      <c r="A12" s="226" t="s">
        <v>118</v>
      </c>
      <c r="B12" s="227"/>
      <c r="C12" s="225" t="s">
        <v>126</v>
      </c>
      <c r="D12" s="93"/>
    </row>
    <row r="13" spans="1:4" ht="17.25" customHeight="1">
      <c r="A13" s="228" t="s">
        <v>120</v>
      </c>
      <c r="B13" s="93"/>
      <c r="C13" s="225" t="s">
        <v>127</v>
      </c>
      <c r="D13" s="93"/>
    </row>
    <row r="14" spans="1:4" ht="17.25" customHeight="1">
      <c r="A14" s="228" t="s">
        <v>122</v>
      </c>
      <c r="B14" s="93"/>
      <c r="C14" s="225" t="s">
        <v>128</v>
      </c>
      <c r="D14" s="93"/>
    </row>
    <row r="15" spans="1:4" ht="17.25" customHeight="1">
      <c r="A15" s="226"/>
      <c r="B15" s="93"/>
      <c r="C15" s="225" t="s">
        <v>129</v>
      </c>
      <c r="D15" s="187">
        <v>247214</v>
      </c>
    </row>
    <row r="16" spans="1:4" ht="17.25" customHeight="1">
      <c r="A16" s="226"/>
      <c r="B16" s="227"/>
      <c r="C16" s="225" t="s">
        <v>130</v>
      </c>
      <c r="D16" s="187">
        <v>87369</v>
      </c>
    </row>
    <row r="17" spans="1:4" ht="17.25" customHeight="1">
      <c r="A17" s="226"/>
      <c r="B17" s="229"/>
      <c r="C17" s="225" t="s">
        <v>131</v>
      </c>
      <c r="D17" s="93"/>
    </row>
    <row r="18" spans="1:4" ht="17.25" customHeight="1">
      <c r="A18" s="228"/>
      <c r="B18" s="229"/>
      <c r="C18" s="225" t="s">
        <v>132</v>
      </c>
      <c r="D18" s="93"/>
    </row>
    <row r="19" spans="1:4" ht="17.25" customHeight="1">
      <c r="A19" s="228"/>
      <c r="B19" s="230"/>
      <c r="C19" s="225" t="s">
        <v>133</v>
      </c>
      <c r="D19" s="93"/>
    </row>
    <row r="20" spans="1:4" ht="17.25" customHeight="1">
      <c r="A20" s="231"/>
      <c r="B20" s="230"/>
      <c r="C20" s="225" t="s">
        <v>134</v>
      </c>
      <c r="D20" s="93"/>
    </row>
    <row r="21" spans="1:4" ht="17.25" customHeight="1">
      <c r="A21" s="231"/>
      <c r="B21" s="230"/>
      <c r="C21" s="225" t="s">
        <v>135</v>
      </c>
      <c r="D21" s="93"/>
    </row>
    <row r="22" spans="1:4" ht="17.25" customHeight="1">
      <c r="A22" s="231"/>
      <c r="B22" s="230"/>
      <c r="C22" s="225" t="s">
        <v>136</v>
      </c>
      <c r="D22" s="93"/>
    </row>
    <row r="23" spans="1:4" ht="17.25" customHeight="1">
      <c r="A23" s="231"/>
      <c r="B23" s="230"/>
      <c r="C23" s="225" t="s">
        <v>137</v>
      </c>
      <c r="D23" s="93"/>
    </row>
    <row r="24" spans="1:4" ht="17.25" customHeight="1">
      <c r="A24" s="231"/>
      <c r="B24" s="230"/>
      <c r="C24" s="225" t="s">
        <v>138</v>
      </c>
      <c r="D24" s="93"/>
    </row>
    <row r="25" spans="1:4" ht="17.25" customHeight="1">
      <c r="A25" s="231"/>
      <c r="B25" s="230"/>
      <c r="C25" s="225" t="s">
        <v>139</v>
      </c>
      <c r="D25" s="93"/>
    </row>
    <row r="26" spans="1:4" ht="17.25" customHeight="1">
      <c r="A26" s="231"/>
      <c r="B26" s="230"/>
      <c r="C26" s="225" t="s">
        <v>140</v>
      </c>
      <c r="D26" s="187">
        <v>96865</v>
      </c>
    </row>
    <row r="27" spans="1:4" ht="17.25" customHeight="1">
      <c r="A27" s="231"/>
      <c r="B27" s="230"/>
      <c r="C27" s="225" t="s">
        <v>141</v>
      </c>
      <c r="D27" s="93"/>
    </row>
    <row r="28" spans="1:4" ht="17.25" customHeight="1">
      <c r="A28" s="231"/>
      <c r="B28" s="230"/>
      <c r="C28" s="225" t="s">
        <v>142</v>
      </c>
      <c r="D28" s="93"/>
    </row>
    <row r="29" spans="1:4" ht="17.25" customHeight="1">
      <c r="A29" s="231"/>
      <c r="B29" s="230"/>
      <c r="C29" s="225" t="s">
        <v>143</v>
      </c>
      <c r="D29" s="93"/>
    </row>
    <row r="30" spans="1:4" ht="17.25" customHeight="1">
      <c r="A30" s="231"/>
      <c r="B30" s="230"/>
      <c r="C30" s="225" t="s">
        <v>144</v>
      </c>
      <c r="D30" s="93"/>
    </row>
    <row r="31" spans="1:4" ht="14.25" customHeight="1">
      <c r="A31" s="232"/>
      <c r="B31" s="229"/>
      <c r="C31" s="228" t="s">
        <v>145</v>
      </c>
      <c r="D31" s="229"/>
    </row>
    <row r="32" spans="1:4" ht="17.25" customHeight="1">
      <c r="A32" s="233" t="s">
        <v>146</v>
      </c>
      <c r="B32" s="229">
        <f>B11+B7</f>
        <v>1526044</v>
      </c>
      <c r="C32" s="232" t="s">
        <v>49</v>
      </c>
      <c r="D32" s="229">
        <f>D31+D7</f>
        <v>1526044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Zeros="0" workbookViewId="0" topLeftCell="A1">
      <selection activeCell="D38" sqref="D38"/>
    </sheetView>
  </sheetViews>
  <sheetFormatPr defaultColWidth="8.8515625" defaultRowHeight="14.25" customHeight="1"/>
  <cols>
    <col min="1" max="1" width="20.140625" style="148" customWidth="1"/>
    <col min="2" max="2" width="44.00390625" style="148" customWidth="1"/>
    <col min="3" max="3" width="24.28125" style="75" customWidth="1"/>
    <col min="4" max="4" width="16.57421875" style="75" customWidth="1"/>
    <col min="5" max="7" width="24.28125" style="75" customWidth="1"/>
    <col min="8" max="8" width="9.140625" style="75" customWidth="1"/>
    <col min="9" max="16384" width="9.140625" style="75" bestFit="1" customWidth="1"/>
  </cols>
  <sheetData>
    <row r="1" spans="4:7" ht="12" customHeight="1">
      <c r="D1" s="211"/>
      <c r="F1" s="77"/>
      <c r="G1" s="77" t="s">
        <v>147</v>
      </c>
    </row>
    <row r="2" spans="1:7" ht="39" customHeight="1">
      <c r="A2" s="153" t="s">
        <v>148</v>
      </c>
      <c r="B2" s="153"/>
      <c r="C2" s="153"/>
      <c r="D2" s="153"/>
      <c r="E2" s="154"/>
      <c r="F2" s="154"/>
      <c r="G2" s="154"/>
    </row>
    <row r="3" spans="1:7" ht="18" customHeight="1">
      <c r="A3" s="155" t="s">
        <v>2</v>
      </c>
      <c r="F3" s="151"/>
      <c r="G3" s="151" t="s">
        <v>3</v>
      </c>
    </row>
    <row r="4" spans="1:7" ht="20.25" customHeight="1">
      <c r="A4" s="185" t="s">
        <v>149</v>
      </c>
      <c r="B4" s="185"/>
      <c r="C4" s="103" t="s">
        <v>55</v>
      </c>
      <c r="D4" s="103" t="s">
        <v>74</v>
      </c>
      <c r="E4" s="103"/>
      <c r="F4" s="103"/>
      <c r="G4" s="103" t="s">
        <v>75</v>
      </c>
    </row>
    <row r="5" spans="1:7" ht="20.25" customHeight="1">
      <c r="A5" s="161" t="s">
        <v>72</v>
      </c>
      <c r="B5" s="161" t="s">
        <v>73</v>
      </c>
      <c r="C5" s="103"/>
      <c r="D5" s="103" t="s">
        <v>57</v>
      </c>
      <c r="E5" s="103" t="s">
        <v>150</v>
      </c>
      <c r="F5" s="103" t="s">
        <v>151</v>
      </c>
      <c r="G5" s="103"/>
    </row>
    <row r="6" spans="1:7" ht="13.5" customHeight="1">
      <c r="A6" s="161" t="s">
        <v>152</v>
      </c>
      <c r="B6" s="161" t="s">
        <v>153</v>
      </c>
      <c r="C6" s="161" t="s">
        <v>154</v>
      </c>
      <c r="D6" s="161" t="s">
        <v>155</v>
      </c>
      <c r="E6" s="161" t="s">
        <v>156</v>
      </c>
      <c r="F6" s="161" t="s">
        <v>157</v>
      </c>
      <c r="G6" s="161" t="s">
        <v>158</v>
      </c>
    </row>
    <row r="7" spans="1:7" ht="18" customHeight="1">
      <c r="A7" s="212" t="s">
        <v>82</v>
      </c>
      <c r="B7" s="212" t="s">
        <v>83</v>
      </c>
      <c r="C7" s="213">
        <v>1094596</v>
      </c>
      <c r="D7" s="213">
        <v>1094596</v>
      </c>
      <c r="E7" s="213">
        <v>888016</v>
      </c>
      <c r="F7" s="213">
        <v>206580</v>
      </c>
      <c r="G7" s="178"/>
    </row>
    <row r="8" spans="1:7" ht="18" customHeight="1">
      <c r="A8" s="212" t="s">
        <v>84</v>
      </c>
      <c r="B8" s="212" t="s">
        <v>85</v>
      </c>
      <c r="C8" s="213">
        <v>1094596</v>
      </c>
      <c r="D8" s="213">
        <v>1094596</v>
      </c>
      <c r="E8" s="213">
        <v>888016</v>
      </c>
      <c r="F8" s="213">
        <v>206580</v>
      </c>
      <c r="G8" s="214"/>
    </row>
    <row r="9" spans="1:7" ht="18" customHeight="1">
      <c r="A9" s="212" t="s">
        <v>86</v>
      </c>
      <c r="B9" s="212" t="s">
        <v>87</v>
      </c>
      <c r="C9" s="213">
        <v>1094596</v>
      </c>
      <c r="D9" s="213">
        <v>1094596</v>
      </c>
      <c r="E9" s="213">
        <v>888016</v>
      </c>
      <c r="F9" s="213">
        <v>206580</v>
      </c>
      <c r="G9" s="214"/>
    </row>
    <row r="10" spans="1:7" ht="18" customHeight="1">
      <c r="A10" s="212" t="s">
        <v>88</v>
      </c>
      <c r="B10" s="212" t="s">
        <v>89</v>
      </c>
      <c r="C10" s="213">
        <v>247214</v>
      </c>
      <c r="D10" s="213">
        <v>247214</v>
      </c>
      <c r="E10" s="213">
        <v>247214</v>
      </c>
      <c r="F10" s="213"/>
      <c r="G10" s="214"/>
    </row>
    <row r="11" spans="1:7" ht="18" customHeight="1">
      <c r="A11" s="212" t="s">
        <v>90</v>
      </c>
      <c r="B11" s="212" t="s">
        <v>91</v>
      </c>
      <c r="C11" s="213">
        <v>247214</v>
      </c>
      <c r="D11" s="213">
        <v>247214</v>
      </c>
      <c r="E11" s="213">
        <v>247214</v>
      </c>
      <c r="F11" s="213"/>
      <c r="G11" s="214"/>
    </row>
    <row r="12" spans="1:7" ht="18" customHeight="1">
      <c r="A12" s="212" t="s">
        <v>92</v>
      </c>
      <c r="B12" s="212" t="s">
        <v>93</v>
      </c>
      <c r="C12" s="213">
        <v>128448</v>
      </c>
      <c r="D12" s="213">
        <v>128448</v>
      </c>
      <c r="E12" s="213">
        <v>128448</v>
      </c>
      <c r="F12" s="213"/>
      <c r="G12" s="214"/>
    </row>
    <row r="13" spans="1:7" ht="18" customHeight="1">
      <c r="A13" s="212" t="s">
        <v>94</v>
      </c>
      <c r="B13" s="212" t="s">
        <v>95</v>
      </c>
      <c r="C13" s="213">
        <v>118766</v>
      </c>
      <c r="D13" s="213">
        <v>118766</v>
      </c>
      <c r="E13" s="213">
        <v>118766</v>
      </c>
      <c r="F13" s="213"/>
      <c r="G13" s="214"/>
    </row>
    <row r="14" spans="1:7" ht="18" customHeight="1">
      <c r="A14" s="212" t="s">
        <v>96</v>
      </c>
      <c r="B14" s="212" t="s">
        <v>97</v>
      </c>
      <c r="C14" s="213">
        <v>87369</v>
      </c>
      <c r="D14" s="213">
        <v>87369</v>
      </c>
      <c r="E14" s="213">
        <v>87369</v>
      </c>
      <c r="F14" s="213"/>
      <c r="G14" s="214"/>
    </row>
    <row r="15" spans="1:7" ht="18" customHeight="1">
      <c r="A15" s="212" t="s">
        <v>98</v>
      </c>
      <c r="B15" s="212" t="s">
        <v>99</v>
      </c>
      <c r="C15" s="213">
        <v>87369</v>
      </c>
      <c r="D15" s="213">
        <v>87369</v>
      </c>
      <c r="E15" s="213">
        <v>87369</v>
      </c>
      <c r="F15" s="213"/>
      <c r="G15" s="214"/>
    </row>
    <row r="16" spans="1:7" ht="18" customHeight="1">
      <c r="A16" s="212" t="s">
        <v>100</v>
      </c>
      <c r="B16" s="212" t="s">
        <v>101</v>
      </c>
      <c r="C16" s="213">
        <v>41647</v>
      </c>
      <c r="D16" s="213">
        <v>41647</v>
      </c>
      <c r="E16" s="213">
        <v>41647</v>
      </c>
      <c r="F16" s="213"/>
      <c r="G16" s="214"/>
    </row>
    <row r="17" spans="1:7" ht="18" customHeight="1">
      <c r="A17" s="212" t="s">
        <v>102</v>
      </c>
      <c r="B17" s="212" t="s">
        <v>103</v>
      </c>
      <c r="C17" s="213">
        <v>39612</v>
      </c>
      <c r="D17" s="213">
        <v>39612</v>
      </c>
      <c r="E17" s="213">
        <v>39612</v>
      </c>
      <c r="F17" s="213"/>
      <c r="G17" s="214"/>
    </row>
    <row r="18" spans="1:7" ht="18" customHeight="1">
      <c r="A18" s="212" t="s">
        <v>104</v>
      </c>
      <c r="B18" s="212" t="s">
        <v>105</v>
      </c>
      <c r="C18" s="213">
        <v>6110</v>
      </c>
      <c r="D18" s="213">
        <v>6110</v>
      </c>
      <c r="E18" s="213">
        <v>6110</v>
      </c>
      <c r="F18" s="213"/>
      <c r="G18" s="214"/>
    </row>
    <row r="19" spans="1:7" ht="18" customHeight="1">
      <c r="A19" s="212" t="s">
        <v>106</v>
      </c>
      <c r="B19" s="212" t="s">
        <v>107</v>
      </c>
      <c r="C19" s="213">
        <v>96865</v>
      </c>
      <c r="D19" s="213">
        <v>96865</v>
      </c>
      <c r="E19" s="213">
        <v>96865</v>
      </c>
      <c r="F19" s="213"/>
      <c r="G19" s="214"/>
    </row>
    <row r="20" spans="1:7" ht="18" customHeight="1">
      <c r="A20" s="212" t="s">
        <v>108</v>
      </c>
      <c r="B20" s="212" t="s">
        <v>109</v>
      </c>
      <c r="C20" s="213">
        <v>96865</v>
      </c>
      <c r="D20" s="213">
        <v>96865</v>
      </c>
      <c r="E20" s="213">
        <v>96865</v>
      </c>
      <c r="F20" s="213"/>
      <c r="G20" s="214"/>
    </row>
    <row r="21" spans="1:7" ht="18" customHeight="1">
      <c r="A21" s="212" t="s">
        <v>110</v>
      </c>
      <c r="B21" s="212" t="s">
        <v>111</v>
      </c>
      <c r="C21" s="213">
        <v>96865</v>
      </c>
      <c r="D21" s="213">
        <v>96865</v>
      </c>
      <c r="E21" s="213">
        <v>96865</v>
      </c>
      <c r="F21" s="213"/>
      <c r="G21" s="214"/>
    </row>
    <row r="22" spans="1:7" ht="18" customHeight="1">
      <c r="A22" s="215" t="s">
        <v>112</v>
      </c>
      <c r="B22" s="216"/>
      <c r="C22" s="217">
        <v>1526044</v>
      </c>
      <c r="D22" s="213">
        <v>1526044</v>
      </c>
      <c r="E22" s="217">
        <v>1319464</v>
      </c>
      <c r="F22" s="217">
        <v>206580</v>
      </c>
      <c r="G22" s="214"/>
    </row>
  </sheetData>
  <sheetProtection/>
  <mergeCells count="7">
    <mergeCell ref="A2:G2"/>
    <mergeCell ref="A3:E3"/>
    <mergeCell ref="A4:B4"/>
    <mergeCell ref="D4:F4"/>
    <mergeCell ref="A22:B22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9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F16" sqref="F16"/>
    </sheetView>
  </sheetViews>
  <sheetFormatPr defaultColWidth="8.8515625" defaultRowHeight="12.75"/>
  <cols>
    <col min="1" max="1" width="29.421875" style="198" customWidth="1"/>
    <col min="2" max="2" width="27.421875" style="198" customWidth="1"/>
    <col min="3" max="3" width="17.28125" style="199" customWidth="1"/>
    <col min="4" max="5" width="26.28125" style="200" customWidth="1"/>
    <col min="6" max="6" width="18.7109375" style="200" customWidth="1"/>
    <col min="7" max="7" width="9.140625" style="75" customWidth="1"/>
    <col min="8" max="16384" width="9.140625" style="75" bestFit="1" customWidth="1"/>
  </cols>
  <sheetData>
    <row r="1" spans="1:6" ht="12" customHeight="1">
      <c r="A1" s="201"/>
      <c r="B1" s="201"/>
      <c r="C1" s="113"/>
      <c r="D1" s="75"/>
      <c r="E1" s="75"/>
      <c r="F1" s="202" t="s">
        <v>159</v>
      </c>
    </row>
    <row r="2" spans="1:6" ht="25.5" customHeight="1">
      <c r="A2" s="203" t="s">
        <v>160</v>
      </c>
      <c r="B2" s="203"/>
      <c r="C2" s="203"/>
      <c r="D2" s="203"/>
      <c r="E2" s="204"/>
      <c r="F2" s="204"/>
    </row>
    <row r="3" spans="1:6" ht="15.75" customHeight="1">
      <c r="A3" s="155" t="s">
        <v>2</v>
      </c>
      <c r="B3" s="201"/>
      <c r="C3" s="113"/>
      <c r="D3" s="75"/>
      <c r="E3" s="75"/>
      <c r="F3" s="202" t="s">
        <v>161</v>
      </c>
    </row>
    <row r="4" spans="1:6" s="197" customFormat="1" ht="19.5" customHeight="1">
      <c r="A4" s="205" t="s">
        <v>162</v>
      </c>
      <c r="B4" s="83" t="s">
        <v>163</v>
      </c>
      <c r="C4" s="84" t="s">
        <v>164</v>
      </c>
      <c r="D4" s="85"/>
      <c r="E4" s="157"/>
      <c r="F4" s="83" t="s">
        <v>165</v>
      </c>
    </row>
    <row r="5" spans="1:6" s="197" customFormat="1" ht="19.5" customHeight="1">
      <c r="A5" s="129"/>
      <c r="B5" s="87"/>
      <c r="C5" s="86" t="s">
        <v>57</v>
      </c>
      <c r="D5" s="86" t="s">
        <v>166</v>
      </c>
      <c r="E5" s="86" t="s">
        <v>167</v>
      </c>
      <c r="F5" s="87"/>
    </row>
    <row r="6" spans="1:6" s="197" customFormat="1" ht="18.75" customHeight="1">
      <c r="A6" s="206">
        <v>1</v>
      </c>
      <c r="B6" s="206">
        <v>2</v>
      </c>
      <c r="C6" s="207">
        <v>3</v>
      </c>
      <c r="D6" s="206">
        <v>4</v>
      </c>
      <c r="E6" s="206">
        <v>5</v>
      </c>
      <c r="F6" s="206">
        <v>6</v>
      </c>
    </row>
    <row r="7" spans="1:6" ht="18.75" customHeight="1">
      <c r="A7" s="208">
        <v>4000</v>
      </c>
      <c r="B7" s="209"/>
      <c r="C7" s="210">
        <f>D7+E7</f>
        <v>0</v>
      </c>
      <c r="D7" s="209"/>
      <c r="E7" s="209"/>
      <c r="F7" s="208">
        <v>4000</v>
      </c>
    </row>
    <row r="8" ht="12.75">
      <c r="A8" s="201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showZeros="0" workbookViewId="0" topLeftCell="A1">
      <selection activeCell="K38" sqref="K38"/>
    </sheetView>
  </sheetViews>
  <sheetFormatPr defaultColWidth="8.8515625" defaultRowHeight="14.25" customHeight="1"/>
  <cols>
    <col min="1" max="3" width="14.8515625" style="148" customWidth="1"/>
    <col min="4" max="5" width="15.140625" style="148" bestFit="1" customWidth="1"/>
    <col min="6" max="7" width="14.28125" style="148" customWidth="1"/>
    <col min="8" max="9" width="12.140625" style="113" customWidth="1"/>
    <col min="10" max="10" width="14.57421875" style="113" customWidth="1"/>
    <col min="11" max="24" width="12.140625" style="113" customWidth="1"/>
    <col min="25" max="25" width="9.140625" style="75" customWidth="1"/>
    <col min="26" max="16384" width="9.140625" style="75" bestFit="1" customWidth="1"/>
  </cols>
  <sheetData>
    <row r="1" ht="12" customHeight="1">
      <c r="X1" s="196" t="s">
        <v>168</v>
      </c>
    </row>
    <row r="2" spans="1:24" ht="39" customHeight="1">
      <c r="A2" s="153" t="s">
        <v>169</v>
      </c>
      <c r="B2" s="153"/>
      <c r="C2" s="153"/>
      <c r="D2" s="153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4" ht="18" customHeight="1">
      <c r="A3" s="155" t="s">
        <v>2</v>
      </c>
      <c r="H3" s="75"/>
      <c r="I3" s="75"/>
      <c r="J3" s="75"/>
      <c r="K3" s="75"/>
      <c r="L3" s="75"/>
      <c r="M3" s="75"/>
      <c r="N3" s="75"/>
      <c r="O3" s="75"/>
      <c r="P3" s="75"/>
      <c r="Q3" s="75"/>
      <c r="X3" s="81" t="s">
        <v>3</v>
      </c>
    </row>
    <row r="4" spans="1:24" ht="14.25">
      <c r="A4" s="185" t="s">
        <v>170</v>
      </c>
      <c r="B4" s="185" t="s">
        <v>171</v>
      </c>
      <c r="C4" s="185" t="s">
        <v>172</v>
      </c>
      <c r="D4" s="185" t="s">
        <v>173</v>
      </c>
      <c r="E4" s="185" t="s">
        <v>174</v>
      </c>
      <c r="F4" s="185" t="s">
        <v>175</v>
      </c>
      <c r="G4" s="185" t="s">
        <v>176</v>
      </c>
      <c r="H4" s="102" t="s">
        <v>177</v>
      </c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</row>
    <row r="5" spans="1:24" ht="14.25">
      <c r="A5" s="185"/>
      <c r="B5" s="185"/>
      <c r="C5" s="185"/>
      <c r="D5" s="185"/>
      <c r="E5" s="185"/>
      <c r="F5" s="185"/>
      <c r="G5" s="185"/>
      <c r="H5" s="102" t="s">
        <v>178</v>
      </c>
      <c r="I5" s="102" t="s">
        <v>179</v>
      </c>
      <c r="J5" s="102"/>
      <c r="K5" s="102"/>
      <c r="L5" s="102"/>
      <c r="M5" s="102"/>
      <c r="N5" s="102"/>
      <c r="O5" s="103" t="s">
        <v>180</v>
      </c>
      <c r="P5" s="103"/>
      <c r="Q5" s="103"/>
      <c r="R5" s="102" t="s">
        <v>61</v>
      </c>
      <c r="S5" s="102" t="s">
        <v>62</v>
      </c>
      <c r="T5" s="102"/>
      <c r="U5" s="102"/>
      <c r="V5" s="102"/>
      <c r="W5" s="102"/>
      <c r="X5" s="102"/>
    </row>
    <row r="6" spans="1:24" ht="13.5" customHeight="1">
      <c r="A6" s="185"/>
      <c r="B6" s="185"/>
      <c r="C6" s="185"/>
      <c r="D6" s="185"/>
      <c r="E6" s="185"/>
      <c r="F6" s="185"/>
      <c r="G6" s="185"/>
      <c r="H6" s="102"/>
      <c r="I6" s="102" t="s">
        <v>181</v>
      </c>
      <c r="J6" s="102"/>
      <c r="K6" s="102" t="s">
        <v>182</v>
      </c>
      <c r="L6" s="102" t="s">
        <v>183</v>
      </c>
      <c r="M6" s="102" t="s">
        <v>184</v>
      </c>
      <c r="N6" s="102" t="s">
        <v>185</v>
      </c>
      <c r="O6" s="192" t="s">
        <v>58</v>
      </c>
      <c r="P6" s="192" t="s">
        <v>59</v>
      </c>
      <c r="Q6" s="192" t="s">
        <v>60</v>
      </c>
      <c r="R6" s="102"/>
      <c r="S6" s="102" t="s">
        <v>57</v>
      </c>
      <c r="T6" s="102" t="s">
        <v>63</v>
      </c>
      <c r="U6" s="102" t="s">
        <v>64</v>
      </c>
      <c r="V6" s="102" t="s">
        <v>65</v>
      </c>
      <c r="W6" s="102" t="s">
        <v>66</v>
      </c>
      <c r="X6" s="102" t="s">
        <v>67</v>
      </c>
    </row>
    <row r="7" spans="1:24" ht="28.5">
      <c r="A7" s="185"/>
      <c r="B7" s="185"/>
      <c r="C7" s="185"/>
      <c r="D7" s="185"/>
      <c r="E7" s="185"/>
      <c r="F7" s="185"/>
      <c r="G7" s="185"/>
      <c r="H7" s="102"/>
      <c r="I7" s="102" t="s">
        <v>57</v>
      </c>
      <c r="J7" s="102" t="s">
        <v>186</v>
      </c>
      <c r="K7" s="102"/>
      <c r="L7" s="102"/>
      <c r="M7" s="102"/>
      <c r="N7" s="102"/>
      <c r="O7" s="193"/>
      <c r="P7" s="193"/>
      <c r="Q7" s="193"/>
      <c r="R7" s="102"/>
      <c r="S7" s="102"/>
      <c r="T7" s="102"/>
      <c r="U7" s="102"/>
      <c r="V7" s="102"/>
      <c r="W7" s="102"/>
      <c r="X7" s="102"/>
    </row>
    <row r="8" spans="1:24" ht="13.5" customHeight="1">
      <c r="A8" s="161" t="s">
        <v>152</v>
      </c>
      <c r="B8" s="161" t="s">
        <v>153</v>
      </c>
      <c r="C8" s="161" t="s">
        <v>154</v>
      </c>
      <c r="D8" s="161" t="s">
        <v>155</v>
      </c>
      <c r="E8" s="161" t="s">
        <v>156</v>
      </c>
      <c r="F8" s="161" t="s">
        <v>157</v>
      </c>
      <c r="G8" s="161" t="s">
        <v>158</v>
      </c>
      <c r="H8" s="161" t="s">
        <v>187</v>
      </c>
      <c r="I8" s="161" t="s">
        <v>188</v>
      </c>
      <c r="J8" s="161" t="s">
        <v>189</v>
      </c>
      <c r="K8" s="161" t="s">
        <v>190</v>
      </c>
      <c r="L8" s="161" t="s">
        <v>191</v>
      </c>
      <c r="M8" s="161" t="s">
        <v>192</v>
      </c>
      <c r="N8" s="161" t="s">
        <v>193</v>
      </c>
      <c r="O8" s="161" t="s">
        <v>194</v>
      </c>
      <c r="P8" s="161" t="s">
        <v>195</v>
      </c>
      <c r="Q8" s="161" t="s">
        <v>196</v>
      </c>
      <c r="R8" s="161" t="s">
        <v>197</v>
      </c>
      <c r="S8" s="161" t="s">
        <v>198</v>
      </c>
      <c r="T8" s="161" t="s">
        <v>199</v>
      </c>
      <c r="U8" s="161" t="s">
        <v>200</v>
      </c>
      <c r="V8" s="161" t="s">
        <v>201</v>
      </c>
      <c r="W8" s="161" t="s">
        <v>202</v>
      </c>
      <c r="X8" s="161" t="s">
        <v>203</v>
      </c>
    </row>
    <row r="9" spans="1:24" ht="18" customHeight="1">
      <c r="A9" s="186" t="s">
        <v>69</v>
      </c>
      <c r="B9" s="186"/>
      <c r="C9" s="186"/>
      <c r="D9" s="186"/>
      <c r="E9" s="186"/>
      <c r="F9" s="186"/>
      <c r="G9" s="186"/>
      <c r="H9" s="187">
        <v>1526044</v>
      </c>
      <c r="I9" s="187">
        <v>1526044</v>
      </c>
      <c r="J9" s="194"/>
      <c r="K9" s="194"/>
      <c r="L9" s="194"/>
      <c r="M9" s="187">
        <v>1526044</v>
      </c>
      <c r="N9" s="194"/>
      <c r="O9" s="194"/>
      <c r="P9" s="194"/>
      <c r="Q9" s="194"/>
      <c r="R9" s="194"/>
      <c r="S9" s="194">
        <f>T9+U9+V9+W9+X9</f>
        <v>0</v>
      </c>
      <c r="T9" s="194">
        <f>SUM(T327)</f>
        <v>0</v>
      </c>
      <c r="U9" s="194"/>
      <c r="V9" s="194"/>
      <c r="W9" s="194"/>
      <c r="X9" s="194"/>
    </row>
    <row r="10" spans="1:24" ht="22.5" customHeight="1">
      <c r="A10" s="188" t="s">
        <v>69</v>
      </c>
      <c r="B10" s="188" t="s">
        <v>204</v>
      </c>
      <c r="C10" s="188" t="s">
        <v>205</v>
      </c>
      <c r="D10" s="188" t="s">
        <v>86</v>
      </c>
      <c r="E10" s="188" t="s">
        <v>206</v>
      </c>
      <c r="F10" s="188" t="s">
        <v>207</v>
      </c>
      <c r="G10" s="188" t="s">
        <v>208</v>
      </c>
      <c r="H10" s="187">
        <v>282672</v>
      </c>
      <c r="I10" s="187">
        <v>282672</v>
      </c>
      <c r="J10" s="194"/>
      <c r="K10" s="195"/>
      <c r="L10" s="195"/>
      <c r="M10" s="187">
        <v>282672</v>
      </c>
      <c r="N10" s="195"/>
      <c r="O10" s="195"/>
      <c r="P10" s="195"/>
      <c r="Q10" s="195"/>
      <c r="R10" s="195"/>
      <c r="S10" s="194">
        <f aca="true" t="shared" si="0" ref="S10:S39">T10+U10+V10+W10+X10</f>
        <v>0</v>
      </c>
      <c r="T10" s="195"/>
      <c r="U10" s="195"/>
      <c r="V10" s="195"/>
      <c r="W10" s="195"/>
      <c r="X10" s="195"/>
    </row>
    <row r="11" spans="1:24" ht="24" customHeight="1">
      <c r="A11" s="188" t="s">
        <v>69</v>
      </c>
      <c r="B11" s="188" t="s">
        <v>209</v>
      </c>
      <c r="C11" s="188" t="s">
        <v>210</v>
      </c>
      <c r="D11" s="188" t="s">
        <v>86</v>
      </c>
      <c r="E11" s="188" t="s">
        <v>206</v>
      </c>
      <c r="F11" s="188" t="s">
        <v>211</v>
      </c>
      <c r="G11" s="188" t="s">
        <v>212</v>
      </c>
      <c r="H11" s="187">
        <v>61800</v>
      </c>
      <c r="I11" s="187">
        <v>61800</v>
      </c>
      <c r="J11" s="194"/>
      <c r="K11" s="195"/>
      <c r="L11" s="195"/>
      <c r="M11" s="187">
        <v>61800</v>
      </c>
      <c r="N11" s="195"/>
      <c r="O11" s="195"/>
      <c r="P11" s="195"/>
      <c r="Q11" s="195"/>
      <c r="R11" s="195"/>
      <c r="S11" s="194">
        <f t="shared" si="0"/>
        <v>0</v>
      </c>
      <c r="T11" s="195"/>
      <c r="U11" s="195"/>
      <c r="V11" s="195"/>
      <c r="W11" s="195"/>
      <c r="X11" s="195"/>
    </row>
    <row r="12" spans="1:24" ht="24" customHeight="1">
      <c r="A12" s="188" t="s">
        <v>69</v>
      </c>
      <c r="B12" s="188" t="s">
        <v>213</v>
      </c>
      <c r="C12" s="188" t="s">
        <v>214</v>
      </c>
      <c r="D12" s="188" t="s">
        <v>86</v>
      </c>
      <c r="E12" s="188" t="s">
        <v>206</v>
      </c>
      <c r="F12" s="188" t="s">
        <v>215</v>
      </c>
      <c r="G12" s="188" t="s">
        <v>216</v>
      </c>
      <c r="H12" s="187">
        <v>129840</v>
      </c>
      <c r="I12" s="187">
        <v>129840</v>
      </c>
      <c r="J12" s="194"/>
      <c r="K12" s="195"/>
      <c r="L12" s="195"/>
      <c r="M12" s="187">
        <v>129840</v>
      </c>
      <c r="N12" s="195"/>
      <c r="O12" s="195"/>
      <c r="P12" s="195"/>
      <c r="Q12" s="195"/>
      <c r="R12" s="195"/>
      <c r="S12" s="194">
        <f t="shared" si="0"/>
        <v>0</v>
      </c>
      <c r="T12" s="195"/>
      <c r="U12" s="195"/>
      <c r="V12" s="195"/>
      <c r="W12" s="195"/>
      <c r="X12" s="195"/>
    </row>
    <row r="13" spans="1:24" ht="24" customHeight="1">
      <c r="A13" s="188" t="s">
        <v>69</v>
      </c>
      <c r="B13" s="188" t="s">
        <v>217</v>
      </c>
      <c r="C13" s="188" t="s">
        <v>218</v>
      </c>
      <c r="D13" s="188" t="s">
        <v>86</v>
      </c>
      <c r="E13" s="188" t="s">
        <v>206</v>
      </c>
      <c r="F13" s="188" t="s">
        <v>215</v>
      </c>
      <c r="G13" s="188" t="s">
        <v>216</v>
      </c>
      <c r="H13" s="187">
        <v>23556</v>
      </c>
      <c r="I13" s="187">
        <v>23556</v>
      </c>
      <c r="J13" s="194"/>
      <c r="K13" s="195"/>
      <c r="L13" s="195"/>
      <c r="M13" s="187">
        <v>23556</v>
      </c>
      <c r="N13" s="195"/>
      <c r="O13" s="195"/>
      <c r="P13" s="195"/>
      <c r="Q13" s="195"/>
      <c r="R13" s="195"/>
      <c r="S13" s="194">
        <f t="shared" si="0"/>
        <v>0</v>
      </c>
      <c r="T13" s="195"/>
      <c r="U13" s="195"/>
      <c r="V13" s="195"/>
      <c r="W13" s="195"/>
      <c r="X13" s="195"/>
    </row>
    <row r="14" spans="1:24" ht="24.75" customHeight="1">
      <c r="A14" s="188" t="s">
        <v>69</v>
      </c>
      <c r="B14" s="188" t="s">
        <v>219</v>
      </c>
      <c r="C14" s="188" t="s">
        <v>220</v>
      </c>
      <c r="D14" s="188" t="s">
        <v>86</v>
      </c>
      <c r="E14" s="188" t="s">
        <v>206</v>
      </c>
      <c r="F14" s="188" t="s">
        <v>215</v>
      </c>
      <c r="G14" s="188" t="s">
        <v>216</v>
      </c>
      <c r="H14" s="187">
        <v>64920</v>
      </c>
      <c r="I14" s="187">
        <v>64920</v>
      </c>
      <c r="J14" s="194"/>
      <c r="K14" s="195"/>
      <c r="L14" s="195"/>
      <c r="M14" s="187">
        <v>64920</v>
      </c>
      <c r="N14" s="195"/>
      <c r="O14" s="195"/>
      <c r="P14" s="195"/>
      <c r="Q14" s="195"/>
      <c r="R14" s="195"/>
      <c r="S14" s="194">
        <f t="shared" si="0"/>
        <v>0</v>
      </c>
      <c r="T14" s="195"/>
      <c r="U14" s="195"/>
      <c r="V14" s="195"/>
      <c r="W14" s="195"/>
      <c r="X14" s="195"/>
    </row>
    <row r="15" spans="1:24" ht="24.75" customHeight="1">
      <c r="A15" s="188" t="s">
        <v>69</v>
      </c>
      <c r="B15" s="188" t="s">
        <v>221</v>
      </c>
      <c r="C15" s="188" t="s">
        <v>222</v>
      </c>
      <c r="D15" s="188" t="s">
        <v>86</v>
      </c>
      <c r="E15" s="188" t="s">
        <v>206</v>
      </c>
      <c r="F15" s="188" t="s">
        <v>223</v>
      </c>
      <c r="G15" s="188" t="s">
        <v>224</v>
      </c>
      <c r="H15" s="187">
        <v>383316</v>
      </c>
      <c r="I15" s="187">
        <v>383316</v>
      </c>
      <c r="J15" s="194"/>
      <c r="K15" s="195"/>
      <c r="L15" s="195"/>
      <c r="M15" s="187">
        <v>383316</v>
      </c>
      <c r="N15" s="195"/>
      <c r="O15" s="195"/>
      <c r="P15" s="195"/>
      <c r="Q15" s="195"/>
      <c r="R15" s="195"/>
      <c r="S15" s="194">
        <f t="shared" si="0"/>
        <v>0</v>
      </c>
      <c r="T15" s="195"/>
      <c r="U15" s="195"/>
      <c r="V15" s="195"/>
      <c r="W15" s="195"/>
      <c r="X15" s="195"/>
    </row>
    <row r="16" spans="1:24" ht="27" customHeight="1">
      <c r="A16" s="188" t="s">
        <v>69</v>
      </c>
      <c r="B16" s="188" t="s">
        <v>225</v>
      </c>
      <c r="C16" s="188" t="s">
        <v>226</v>
      </c>
      <c r="D16" s="188" t="s">
        <v>94</v>
      </c>
      <c r="E16" s="188" t="s">
        <v>227</v>
      </c>
      <c r="F16" s="188" t="s">
        <v>228</v>
      </c>
      <c r="G16" s="188" t="s">
        <v>226</v>
      </c>
      <c r="H16" s="187">
        <v>118766</v>
      </c>
      <c r="I16" s="187">
        <v>118766</v>
      </c>
      <c r="J16" s="195"/>
      <c r="K16" s="195"/>
      <c r="L16" s="195"/>
      <c r="M16" s="187">
        <v>118766</v>
      </c>
      <c r="N16" s="195"/>
      <c r="O16" s="195"/>
      <c r="P16" s="195"/>
      <c r="Q16" s="195"/>
      <c r="R16" s="195"/>
      <c r="S16" s="194">
        <f t="shared" si="0"/>
        <v>0</v>
      </c>
      <c r="T16" s="195"/>
      <c r="U16" s="195"/>
      <c r="V16" s="195"/>
      <c r="W16" s="195"/>
      <c r="X16" s="195"/>
    </row>
    <row r="17" spans="1:24" ht="24" customHeight="1">
      <c r="A17" s="188" t="s">
        <v>69</v>
      </c>
      <c r="B17" s="188" t="s">
        <v>229</v>
      </c>
      <c r="C17" s="188" t="s">
        <v>230</v>
      </c>
      <c r="D17" s="188" t="s">
        <v>100</v>
      </c>
      <c r="E17" s="188" t="s">
        <v>231</v>
      </c>
      <c r="F17" s="188" t="s">
        <v>232</v>
      </c>
      <c r="G17" s="188" t="s">
        <v>233</v>
      </c>
      <c r="H17" s="187">
        <v>41647</v>
      </c>
      <c r="I17" s="187">
        <v>41647</v>
      </c>
      <c r="J17" s="195"/>
      <c r="K17" s="195"/>
      <c r="L17" s="195"/>
      <c r="M17" s="187">
        <v>41647</v>
      </c>
      <c r="N17" s="195"/>
      <c r="O17" s="195"/>
      <c r="P17" s="195"/>
      <c r="Q17" s="195"/>
      <c r="R17" s="195"/>
      <c r="S17" s="194">
        <f t="shared" si="0"/>
        <v>0</v>
      </c>
      <c r="T17" s="195"/>
      <c r="U17" s="195"/>
      <c r="V17" s="195"/>
      <c r="W17" s="195"/>
      <c r="X17" s="195"/>
    </row>
    <row r="18" spans="1:24" ht="25.5" customHeight="1">
      <c r="A18" s="188" t="s">
        <v>69</v>
      </c>
      <c r="B18" s="188" t="s">
        <v>229</v>
      </c>
      <c r="C18" s="188" t="s">
        <v>230</v>
      </c>
      <c r="D18" s="188" t="s">
        <v>102</v>
      </c>
      <c r="E18" s="188" t="s">
        <v>234</v>
      </c>
      <c r="F18" s="188" t="s">
        <v>235</v>
      </c>
      <c r="G18" s="188" t="s">
        <v>236</v>
      </c>
      <c r="H18" s="187">
        <v>39612</v>
      </c>
      <c r="I18" s="187">
        <v>39612</v>
      </c>
      <c r="J18" s="195"/>
      <c r="K18" s="195"/>
      <c r="L18" s="195"/>
      <c r="M18" s="187">
        <v>39612</v>
      </c>
      <c r="N18" s="195"/>
      <c r="O18" s="195"/>
      <c r="P18" s="195"/>
      <c r="Q18" s="195"/>
      <c r="R18" s="195"/>
      <c r="S18" s="194">
        <f t="shared" si="0"/>
        <v>0</v>
      </c>
      <c r="T18" s="195"/>
      <c r="U18" s="195"/>
      <c r="V18" s="195"/>
      <c r="W18" s="195"/>
      <c r="X18" s="195"/>
    </row>
    <row r="19" spans="1:24" ht="24.75" customHeight="1">
      <c r="A19" s="188" t="s">
        <v>69</v>
      </c>
      <c r="B19" s="188" t="s">
        <v>229</v>
      </c>
      <c r="C19" s="188" t="s">
        <v>230</v>
      </c>
      <c r="D19" s="188" t="s">
        <v>104</v>
      </c>
      <c r="E19" s="188" t="s">
        <v>237</v>
      </c>
      <c r="F19" s="188" t="s">
        <v>238</v>
      </c>
      <c r="G19" s="188" t="s">
        <v>239</v>
      </c>
      <c r="H19" s="187">
        <v>6110</v>
      </c>
      <c r="I19" s="187">
        <v>6110</v>
      </c>
      <c r="J19" s="195"/>
      <c r="K19" s="195"/>
      <c r="L19" s="195"/>
      <c r="M19" s="187">
        <v>6110</v>
      </c>
      <c r="N19" s="195"/>
      <c r="O19" s="195"/>
      <c r="P19" s="195"/>
      <c r="Q19" s="195"/>
      <c r="R19" s="195"/>
      <c r="S19" s="194">
        <f t="shared" si="0"/>
        <v>0</v>
      </c>
      <c r="T19" s="195"/>
      <c r="U19" s="195"/>
      <c r="V19" s="195"/>
      <c r="W19" s="195"/>
      <c r="X19" s="195"/>
    </row>
    <row r="20" spans="1:24" ht="24.75" customHeight="1">
      <c r="A20" s="188" t="s">
        <v>69</v>
      </c>
      <c r="B20" s="188" t="s">
        <v>240</v>
      </c>
      <c r="C20" s="188" t="s">
        <v>241</v>
      </c>
      <c r="D20" s="188" t="s">
        <v>86</v>
      </c>
      <c r="E20" s="188" t="s">
        <v>206</v>
      </c>
      <c r="F20" s="188" t="s">
        <v>238</v>
      </c>
      <c r="G20" s="188" t="s">
        <v>239</v>
      </c>
      <c r="H20" s="187">
        <v>3712</v>
      </c>
      <c r="I20" s="187">
        <v>3712</v>
      </c>
      <c r="J20" s="195"/>
      <c r="K20" s="195"/>
      <c r="L20" s="195"/>
      <c r="M20" s="187">
        <v>3712</v>
      </c>
      <c r="N20" s="195"/>
      <c r="O20" s="195"/>
      <c r="P20" s="195"/>
      <c r="Q20" s="195"/>
      <c r="R20" s="195"/>
      <c r="S20" s="194">
        <f t="shared" si="0"/>
        <v>0</v>
      </c>
      <c r="T20" s="195"/>
      <c r="U20" s="195"/>
      <c r="V20" s="195"/>
      <c r="W20" s="195"/>
      <c r="X20" s="195"/>
    </row>
    <row r="21" spans="1:24" ht="27" customHeight="1">
      <c r="A21" s="188" t="s">
        <v>69</v>
      </c>
      <c r="B21" s="188" t="s">
        <v>242</v>
      </c>
      <c r="C21" s="188" t="s">
        <v>243</v>
      </c>
      <c r="D21" s="188" t="s">
        <v>110</v>
      </c>
      <c r="E21" s="188" t="s">
        <v>243</v>
      </c>
      <c r="F21" s="188" t="s">
        <v>244</v>
      </c>
      <c r="G21" s="188" t="s">
        <v>243</v>
      </c>
      <c r="H21" s="187">
        <v>96865</v>
      </c>
      <c r="I21" s="187">
        <v>96865</v>
      </c>
      <c r="J21" s="195"/>
      <c r="K21" s="195"/>
      <c r="L21" s="195"/>
      <c r="M21" s="187">
        <v>96865</v>
      </c>
      <c r="N21" s="195"/>
      <c r="O21" s="195"/>
      <c r="P21" s="195"/>
      <c r="Q21" s="195"/>
      <c r="R21" s="195"/>
      <c r="S21" s="194">
        <f t="shared" si="0"/>
        <v>0</v>
      </c>
      <c r="T21" s="195"/>
      <c r="U21" s="195"/>
      <c r="V21" s="195"/>
      <c r="W21" s="195"/>
      <c r="X21" s="195"/>
    </row>
    <row r="22" spans="1:24" ht="27" customHeight="1">
      <c r="A22" s="188" t="s">
        <v>69</v>
      </c>
      <c r="B22" s="188" t="s">
        <v>245</v>
      </c>
      <c r="C22" s="188" t="s">
        <v>246</v>
      </c>
      <c r="D22" s="188" t="s">
        <v>92</v>
      </c>
      <c r="E22" s="188" t="s">
        <v>247</v>
      </c>
      <c r="F22" s="188" t="s">
        <v>248</v>
      </c>
      <c r="G22" s="188" t="s">
        <v>249</v>
      </c>
      <c r="H22" s="187">
        <v>128448</v>
      </c>
      <c r="I22" s="187">
        <v>128448</v>
      </c>
      <c r="J22" s="195"/>
      <c r="K22" s="195"/>
      <c r="L22" s="195"/>
      <c r="M22" s="187">
        <v>128448</v>
      </c>
      <c r="N22" s="195"/>
      <c r="O22" s="195"/>
      <c r="P22" s="195"/>
      <c r="Q22" s="195"/>
      <c r="R22" s="195"/>
      <c r="S22" s="194">
        <f t="shared" si="0"/>
        <v>0</v>
      </c>
      <c r="T22" s="195"/>
      <c r="U22" s="195"/>
      <c r="V22" s="195"/>
      <c r="W22" s="195"/>
      <c r="X22" s="195"/>
    </row>
    <row r="23" spans="1:24" ht="24.75" customHeight="1">
      <c r="A23" s="188" t="s">
        <v>69</v>
      </c>
      <c r="B23" s="188" t="s">
        <v>250</v>
      </c>
      <c r="C23" s="188" t="s">
        <v>251</v>
      </c>
      <c r="D23" s="188" t="s">
        <v>86</v>
      </c>
      <c r="E23" s="188" t="s">
        <v>206</v>
      </c>
      <c r="F23" s="188" t="s">
        <v>252</v>
      </c>
      <c r="G23" s="188" t="s">
        <v>253</v>
      </c>
      <c r="H23" s="187">
        <v>1000</v>
      </c>
      <c r="I23" s="187">
        <v>1000</v>
      </c>
      <c r="J23" s="195"/>
      <c r="K23" s="195"/>
      <c r="L23" s="195"/>
      <c r="M23" s="187">
        <v>1000</v>
      </c>
      <c r="N23" s="195"/>
      <c r="O23" s="195"/>
      <c r="P23" s="195"/>
      <c r="Q23" s="195"/>
      <c r="R23" s="195"/>
      <c r="S23" s="194">
        <f t="shared" si="0"/>
        <v>0</v>
      </c>
      <c r="T23" s="195"/>
      <c r="U23" s="195"/>
      <c r="V23" s="195"/>
      <c r="W23" s="195"/>
      <c r="X23" s="195"/>
    </row>
    <row r="24" spans="1:24" ht="24.75" customHeight="1">
      <c r="A24" s="188" t="s">
        <v>69</v>
      </c>
      <c r="B24" s="188" t="s">
        <v>250</v>
      </c>
      <c r="C24" s="188" t="s">
        <v>251</v>
      </c>
      <c r="D24" s="188" t="s">
        <v>86</v>
      </c>
      <c r="E24" s="188" t="s">
        <v>206</v>
      </c>
      <c r="F24" s="188" t="s">
        <v>254</v>
      </c>
      <c r="G24" s="188" t="s">
        <v>255</v>
      </c>
      <c r="H24" s="187">
        <v>2000</v>
      </c>
      <c r="I24" s="187">
        <v>2000</v>
      </c>
      <c r="J24" s="195"/>
      <c r="K24" s="195"/>
      <c r="L24" s="195"/>
      <c r="M24" s="187">
        <v>2000</v>
      </c>
      <c r="N24" s="195"/>
      <c r="O24" s="195"/>
      <c r="P24" s="195"/>
      <c r="Q24" s="195"/>
      <c r="R24" s="195"/>
      <c r="S24" s="194">
        <f t="shared" si="0"/>
        <v>0</v>
      </c>
      <c r="T24" s="195"/>
      <c r="U24" s="195"/>
      <c r="V24" s="195"/>
      <c r="W24" s="195"/>
      <c r="X24" s="195"/>
    </row>
    <row r="25" spans="1:24" ht="25.5" customHeight="1">
      <c r="A25" s="188" t="s">
        <v>69</v>
      </c>
      <c r="B25" s="188" t="s">
        <v>256</v>
      </c>
      <c r="C25" s="188" t="s">
        <v>165</v>
      </c>
      <c r="D25" s="188" t="s">
        <v>86</v>
      </c>
      <c r="E25" s="188" t="s">
        <v>206</v>
      </c>
      <c r="F25" s="188" t="s">
        <v>257</v>
      </c>
      <c r="G25" s="188" t="s">
        <v>165</v>
      </c>
      <c r="H25" s="187">
        <v>4000</v>
      </c>
      <c r="I25" s="187">
        <v>4000</v>
      </c>
      <c r="J25" s="195"/>
      <c r="K25" s="195"/>
      <c r="L25" s="195"/>
      <c r="M25" s="187">
        <v>4000</v>
      </c>
      <c r="N25" s="195"/>
      <c r="O25" s="195"/>
      <c r="P25" s="195"/>
      <c r="Q25" s="195"/>
      <c r="R25" s="195"/>
      <c r="S25" s="194">
        <f t="shared" si="0"/>
        <v>0</v>
      </c>
      <c r="T25" s="195"/>
      <c r="U25" s="195"/>
      <c r="V25" s="195"/>
      <c r="W25" s="195"/>
      <c r="X25" s="195"/>
    </row>
    <row r="26" spans="1:24" ht="25.5" customHeight="1">
      <c r="A26" s="188" t="s">
        <v>69</v>
      </c>
      <c r="B26" s="188" t="s">
        <v>250</v>
      </c>
      <c r="C26" s="188" t="s">
        <v>251</v>
      </c>
      <c r="D26" s="188" t="s">
        <v>86</v>
      </c>
      <c r="E26" s="188" t="s">
        <v>206</v>
      </c>
      <c r="F26" s="188" t="s">
        <v>258</v>
      </c>
      <c r="G26" s="188" t="s">
        <v>259</v>
      </c>
      <c r="H26" s="187">
        <v>5909</v>
      </c>
      <c r="I26" s="187">
        <v>5909</v>
      </c>
      <c r="J26" s="195"/>
      <c r="K26" s="195"/>
      <c r="L26" s="195"/>
      <c r="M26" s="187">
        <v>5909</v>
      </c>
      <c r="N26" s="195"/>
      <c r="O26" s="195"/>
      <c r="P26" s="195"/>
      <c r="Q26" s="195"/>
      <c r="R26" s="195"/>
      <c r="S26" s="194">
        <f t="shared" si="0"/>
        <v>0</v>
      </c>
      <c r="T26" s="195"/>
      <c r="U26" s="195"/>
      <c r="V26" s="195"/>
      <c r="W26" s="195"/>
      <c r="X26" s="195"/>
    </row>
    <row r="27" spans="1:24" ht="24" customHeight="1">
      <c r="A27" s="188" t="s">
        <v>69</v>
      </c>
      <c r="B27" s="188" t="s">
        <v>250</v>
      </c>
      <c r="C27" s="188" t="s">
        <v>251</v>
      </c>
      <c r="D27" s="188" t="s">
        <v>86</v>
      </c>
      <c r="E27" s="188" t="s">
        <v>206</v>
      </c>
      <c r="F27" s="188" t="s">
        <v>260</v>
      </c>
      <c r="G27" s="188" t="s">
        <v>261</v>
      </c>
      <c r="H27" s="187">
        <v>2000</v>
      </c>
      <c r="I27" s="187">
        <v>2000</v>
      </c>
      <c r="J27" s="195"/>
      <c r="K27" s="195"/>
      <c r="L27" s="195"/>
      <c r="M27" s="187">
        <v>2000</v>
      </c>
      <c r="N27" s="195"/>
      <c r="O27" s="195"/>
      <c r="P27" s="195"/>
      <c r="Q27" s="195"/>
      <c r="R27" s="195"/>
      <c r="S27" s="194">
        <f t="shared" si="0"/>
        <v>0</v>
      </c>
      <c r="T27" s="195"/>
      <c r="U27" s="195"/>
      <c r="V27" s="195"/>
      <c r="W27" s="195"/>
      <c r="X27" s="195"/>
    </row>
    <row r="28" spans="1:24" ht="22.5" customHeight="1">
      <c r="A28" s="188" t="s">
        <v>69</v>
      </c>
      <c r="B28" s="188" t="s">
        <v>262</v>
      </c>
      <c r="C28" s="188" t="s">
        <v>263</v>
      </c>
      <c r="D28" s="188" t="s">
        <v>86</v>
      </c>
      <c r="E28" s="188" t="s">
        <v>206</v>
      </c>
      <c r="F28" s="188" t="s">
        <v>264</v>
      </c>
      <c r="G28" s="188" t="s">
        <v>263</v>
      </c>
      <c r="H28" s="187">
        <v>12586</v>
      </c>
      <c r="I28" s="187">
        <v>12586</v>
      </c>
      <c r="J28" s="195"/>
      <c r="K28" s="195"/>
      <c r="L28" s="195"/>
      <c r="M28" s="187">
        <v>12586</v>
      </c>
      <c r="N28" s="195"/>
      <c r="O28" s="195"/>
      <c r="P28" s="195"/>
      <c r="Q28" s="195"/>
      <c r="R28" s="195"/>
      <c r="S28" s="194">
        <f t="shared" si="0"/>
        <v>0</v>
      </c>
      <c r="T28" s="195"/>
      <c r="U28" s="195"/>
      <c r="V28" s="195"/>
      <c r="W28" s="195"/>
      <c r="X28" s="195"/>
    </row>
    <row r="29" spans="1:24" ht="24" customHeight="1">
      <c r="A29" s="188" t="s">
        <v>69</v>
      </c>
      <c r="B29" s="188" t="s">
        <v>250</v>
      </c>
      <c r="C29" s="188" t="s">
        <v>251</v>
      </c>
      <c r="D29" s="188" t="s">
        <v>86</v>
      </c>
      <c r="E29" s="188" t="s">
        <v>206</v>
      </c>
      <c r="F29" s="188" t="s">
        <v>265</v>
      </c>
      <c r="G29" s="188" t="s">
        <v>266</v>
      </c>
      <c r="H29" s="187">
        <v>7505</v>
      </c>
      <c r="I29" s="187">
        <v>7505</v>
      </c>
      <c r="J29" s="195"/>
      <c r="K29" s="195"/>
      <c r="L29" s="195"/>
      <c r="M29" s="187">
        <v>7505</v>
      </c>
      <c r="N29" s="195"/>
      <c r="O29" s="195"/>
      <c r="P29" s="195"/>
      <c r="Q29" s="195"/>
      <c r="R29" s="195"/>
      <c r="S29" s="194">
        <f t="shared" si="0"/>
        <v>0</v>
      </c>
      <c r="T29" s="195"/>
      <c r="U29" s="195"/>
      <c r="V29" s="195"/>
      <c r="W29" s="195"/>
      <c r="X29" s="195"/>
    </row>
    <row r="30" spans="1:24" ht="25.5" customHeight="1">
      <c r="A30" s="188" t="s">
        <v>69</v>
      </c>
      <c r="B30" s="188" t="s">
        <v>267</v>
      </c>
      <c r="C30" s="188" t="s">
        <v>268</v>
      </c>
      <c r="D30" s="188" t="s">
        <v>86</v>
      </c>
      <c r="E30" s="188" t="s">
        <v>206</v>
      </c>
      <c r="F30" s="188" t="s">
        <v>265</v>
      </c>
      <c r="G30" s="188" t="s">
        <v>266</v>
      </c>
      <c r="H30" s="187">
        <v>3600</v>
      </c>
      <c r="I30" s="187">
        <v>3600</v>
      </c>
      <c r="J30" s="195"/>
      <c r="K30" s="195"/>
      <c r="L30" s="195"/>
      <c r="M30" s="187">
        <v>3600</v>
      </c>
      <c r="N30" s="195"/>
      <c r="O30" s="195"/>
      <c r="P30" s="195"/>
      <c r="Q30" s="195"/>
      <c r="R30" s="195"/>
      <c r="S30" s="194">
        <f t="shared" si="0"/>
        <v>0</v>
      </c>
      <c r="T30" s="195"/>
      <c r="U30" s="195"/>
      <c r="V30" s="195"/>
      <c r="W30" s="195"/>
      <c r="X30" s="195"/>
    </row>
    <row r="31" spans="1:24" ht="24" customHeight="1">
      <c r="A31" s="188" t="s">
        <v>69</v>
      </c>
      <c r="B31" s="188" t="s">
        <v>269</v>
      </c>
      <c r="C31" s="188" t="s">
        <v>270</v>
      </c>
      <c r="D31" s="188" t="s">
        <v>86</v>
      </c>
      <c r="E31" s="188" t="s">
        <v>206</v>
      </c>
      <c r="F31" s="188" t="s">
        <v>211</v>
      </c>
      <c r="G31" s="188" t="s">
        <v>212</v>
      </c>
      <c r="H31" s="187">
        <v>6180</v>
      </c>
      <c r="I31" s="187">
        <v>6180</v>
      </c>
      <c r="J31" s="195"/>
      <c r="K31" s="195"/>
      <c r="L31" s="195"/>
      <c r="M31" s="187">
        <v>6180</v>
      </c>
      <c r="N31" s="195"/>
      <c r="O31" s="195"/>
      <c r="P31" s="195"/>
      <c r="Q31" s="195"/>
      <c r="R31" s="195"/>
      <c r="S31" s="194">
        <f t="shared" si="0"/>
        <v>0</v>
      </c>
      <c r="T31" s="195"/>
      <c r="U31" s="195"/>
      <c r="V31" s="195"/>
      <c r="W31" s="195"/>
      <c r="X31" s="195"/>
    </row>
    <row r="32" spans="1:24" ht="24" customHeight="1">
      <c r="A32" s="188" t="s">
        <v>69</v>
      </c>
      <c r="B32" s="188" t="s">
        <v>271</v>
      </c>
      <c r="C32" s="188" t="s">
        <v>272</v>
      </c>
      <c r="D32" s="188" t="s">
        <v>86</v>
      </c>
      <c r="E32" s="188" t="s">
        <v>206</v>
      </c>
      <c r="F32" s="188" t="s">
        <v>265</v>
      </c>
      <c r="G32" s="188" t="s">
        <v>266</v>
      </c>
      <c r="H32" s="187">
        <v>100000</v>
      </c>
      <c r="I32" s="187">
        <v>100000</v>
      </c>
      <c r="J32" s="195"/>
      <c r="K32" s="195"/>
      <c r="L32" s="195"/>
      <c r="M32" s="187">
        <v>100000</v>
      </c>
      <c r="N32" s="195"/>
      <c r="O32" s="195"/>
      <c r="P32" s="195"/>
      <c r="Q32" s="195"/>
      <c r="R32" s="195"/>
      <c r="S32" s="194">
        <f t="shared" si="0"/>
        <v>0</v>
      </c>
      <c r="T32" s="195"/>
      <c r="U32" s="195"/>
      <c r="V32" s="195"/>
      <c r="W32" s="195"/>
      <c r="X32" s="195"/>
    </row>
    <row r="33" spans="1:24" ht="18" customHeight="1">
      <c r="A33" s="189" t="s">
        <v>112</v>
      </c>
      <c r="B33" s="190"/>
      <c r="C33" s="190"/>
      <c r="D33" s="190"/>
      <c r="E33" s="190"/>
      <c r="F33" s="190"/>
      <c r="G33" s="191"/>
      <c r="H33" s="187">
        <v>1526044</v>
      </c>
      <c r="I33" s="187">
        <v>1526044</v>
      </c>
      <c r="J33" s="195"/>
      <c r="K33" s="195"/>
      <c r="L33" s="195"/>
      <c r="M33" s="187">
        <v>1526044</v>
      </c>
      <c r="N33" s="195"/>
      <c r="O33" s="195"/>
      <c r="P33" s="195"/>
      <c r="Q33" s="195"/>
      <c r="R33" s="195"/>
      <c r="S33" s="194">
        <f t="shared" si="0"/>
        <v>0</v>
      </c>
      <c r="T33" s="195"/>
      <c r="U33" s="195"/>
      <c r="V33" s="195"/>
      <c r="W33" s="195"/>
      <c r="X33" s="195"/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33:G33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Zeros="0" workbookViewId="0" topLeftCell="A1">
      <selection activeCell="Q28" sqref="Q28"/>
    </sheetView>
  </sheetViews>
  <sheetFormatPr defaultColWidth="8.8515625" defaultRowHeight="14.25" customHeight="1"/>
  <cols>
    <col min="1" max="1" width="10.28125" style="75" customWidth="1"/>
    <col min="2" max="4" width="10.28125" style="75" bestFit="1" customWidth="1"/>
    <col min="5" max="5" width="11.140625" style="75" customWidth="1"/>
    <col min="6" max="6" width="10.00390625" style="75" customWidth="1"/>
    <col min="7" max="7" width="9.8515625" style="75" customWidth="1"/>
    <col min="8" max="8" width="10.140625" style="75" customWidth="1"/>
    <col min="9" max="10" width="6.00390625" style="75" bestFit="1" customWidth="1"/>
    <col min="11" max="11" width="9.28125" style="75" customWidth="1"/>
    <col min="12" max="12" width="10.00390625" style="75" customWidth="1"/>
    <col min="13" max="13" width="10.57421875" style="75" customWidth="1"/>
    <col min="14" max="14" width="10.28125" style="75" customWidth="1"/>
    <col min="15" max="15" width="10.421875" style="75" customWidth="1"/>
    <col min="16" max="17" width="11.140625" style="75" customWidth="1"/>
    <col min="18" max="18" width="9.140625" style="75" customWidth="1"/>
    <col min="19" max="19" width="10.28125" style="75" customWidth="1"/>
    <col min="20" max="22" width="11.7109375" style="75" customWidth="1"/>
    <col min="23" max="23" width="10.28125" style="75" customWidth="1"/>
    <col min="24" max="24" width="9.140625" style="75" customWidth="1"/>
    <col min="25" max="16384" width="9.140625" style="75" bestFit="1" customWidth="1"/>
  </cols>
  <sheetData>
    <row r="1" spans="5:23" ht="13.5" customHeight="1">
      <c r="E1" s="167"/>
      <c r="F1" s="167"/>
      <c r="G1" s="167"/>
      <c r="H1" s="167"/>
      <c r="I1" s="76"/>
      <c r="J1" s="76"/>
      <c r="K1" s="76"/>
      <c r="L1" s="76"/>
      <c r="M1" s="76"/>
      <c r="N1" s="76"/>
      <c r="O1" s="76"/>
      <c r="P1" s="76"/>
      <c r="Q1" s="76"/>
      <c r="W1" s="77" t="s">
        <v>273</v>
      </c>
    </row>
    <row r="2" spans="1:23" ht="27.75" customHeight="1">
      <c r="A2" s="65" t="s">
        <v>274</v>
      </c>
      <c r="B2" s="65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</row>
    <row r="3" spans="1:23" ht="13.5" customHeight="1">
      <c r="A3" s="155" t="s">
        <v>2</v>
      </c>
      <c r="B3" s="155"/>
      <c r="C3" s="168"/>
      <c r="D3" s="168"/>
      <c r="E3" s="168"/>
      <c r="F3" s="168"/>
      <c r="G3" s="168"/>
      <c r="H3" s="168"/>
      <c r="I3" s="101"/>
      <c r="J3" s="101"/>
      <c r="K3" s="101"/>
      <c r="L3" s="101"/>
      <c r="M3" s="101"/>
      <c r="N3" s="101"/>
      <c r="O3" s="101"/>
      <c r="P3" s="101"/>
      <c r="Q3" s="101"/>
      <c r="W3" s="151" t="s">
        <v>161</v>
      </c>
    </row>
    <row r="4" spans="1:23" ht="15.75" customHeight="1">
      <c r="A4" s="114" t="s">
        <v>275</v>
      </c>
      <c r="B4" s="114" t="s">
        <v>171</v>
      </c>
      <c r="C4" s="114" t="s">
        <v>172</v>
      </c>
      <c r="D4" s="114" t="s">
        <v>276</v>
      </c>
      <c r="E4" s="114" t="s">
        <v>173</v>
      </c>
      <c r="F4" s="114" t="s">
        <v>174</v>
      </c>
      <c r="G4" s="114" t="s">
        <v>277</v>
      </c>
      <c r="H4" s="114" t="s">
        <v>278</v>
      </c>
      <c r="I4" s="114" t="s">
        <v>55</v>
      </c>
      <c r="J4" s="103" t="s">
        <v>279</v>
      </c>
      <c r="K4" s="103"/>
      <c r="L4" s="103"/>
      <c r="M4" s="103"/>
      <c r="N4" s="103" t="s">
        <v>180</v>
      </c>
      <c r="O4" s="103"/>
      <c r="P4" s="103"/>
      <c r="Q4" s="176" t="s">
        <v>61</v>
      </c>
      <c r="R4" s="103" t="s">
        <v>62</v>
      </c>
      <c r="S4" s="103"/>
      <c r="T4" s="103"/>
      <c r="U4" s="103"/>
      <c r="V4" s="103"/>
      <c r="W4" s="103"/>
    </row>
    <row r="5" spans="1:23" ht="17.25" customHeight="1">
      <c r="A5" s="114"/>
      <c r="B5" s="114"/>
      <c r="C5" s="114"/>
      <c r="D5" s="114"/>
      <c r="E5" s="114"/>
      <c r="F5" s="114"/>
      <c r="G5" s="114"/>
      <c r="H5" s="114"/>
      <c r="I5" s="114"/>
      <c r="J5" s="103" t="s">
        <v>58</v>
      </c>
      <c r="K5" s="103"/>
      <c r="L5" s="176" t="s">
        <v>59</v>
      </c>
      <c r="M5" s="176" t="s">
        <v>60</v>
      </c>
      <c r="N5" s="176" t="s">
        <v>58</v>
      </c>
      <c r="O5" s="176" t="s">
        <v>59</v>
      </c>
      <c r="P5" s="176" t="s">
        <v>60</v>
      </c>
      <c r="Q5" s="176"/>
      <c r="R5" s="176" t="s">
        <v>57</v>
      </c>
      <c r="S5" s="176" t="s">
        <v>63</v>
      </c>
      <c r="T5" s="176" t="s">
        <v>280</v>
      </c>
      <c r="U5" s="176" t="s">
        <v>65</v>
      </c>
      <c r="V5" s="176" t="s">
        <v>66</v>
      </c>
      <c r="W5" s="176" t="s">
        <v>67</v>
      </c>
    </row>
    <row r="6" spans="1:23" ht="28.5">
      <c r="A6" s="114"/>
      <c r="B6" s="114"/>
      <c r="C6" s="114"/>
      <c r="D6" s="114"/>
      <c r="E6" s="114"/>
      <c r="F6" s="114"/>
      <c r="G6" s="114"/>
      <c r="H6" s="114"/>
      <c r="I6" s="114"/>
      <c r="J6" s="177" t="s">
        <v>57</v>
      </c>
      <c r="K6" s="177" t="s">
        <v>281</v>
      </c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</row>
    <row r="7" spans="1:23" ht="15" customHeight="1">
      <c r="A7" s="169">
        <v>1</v>
      </c>
      <c r="B7" s="169">
        <v>2</v>
      </c>
      <c r="C7" s="169">
        <v>3</v>
      </c>
      <c r="D7" s="169">
        <v>4</v>
      </c>
      <c r="E7" s="169">
        <v>5</v>
      </c>
      <c r="F7" s="169">
        <v>6</v>
      </c>
      <c r="G7" s="169">
        <v>7</v>
      </c>
      <c r="H7" s="169">
        <v>8</v>
      </c>
      <c r="I7" s="169">
        <v>9</v>
      </c>
      <c r="J7" s="169">
        <v>10</v>
      </c>
      <c r="K7" s="169">
        <v>11</v>
      </c>
      <c r="L7" s="169">
        <v>12</v>
      </c>
      <c r="M7" s="169">
        <v>13</v>
      </c>
      <c r="N7" s="169">
        <v>14</v>
      </c>
      <c r="O7" s="169">
        <v>15</v>
      </c>
      <c r="P7" s="169">
        <v>16</v>
      </c>
      <c r="Q7" s="169">
        <v>17</v>
      </c>
      <c r="R7" s="169">
        <v>18</v>
      </c>
      <c r="S7" s="169">
        <v>19</v>
      </c>
      <c r="T7" s="169">
        <v>20</v>
      </c>
      <c r="U7" s="169">
        <v>21</v>
      </c>
      <c r="V7" s="169">
        <v>22</v>
      </c>
      <c r="W7" s="169">
        <v>23</v>
      </c>
    </row>
    <row r="8" spans="1:23" ht="18.75" customHeight="1">
      <c r="A8" s="109" t="s">
        <v>45</v>
      </c>
      <c r="B8" s="109"/>
      <c r="C8" s="109" t="s">
        <v>45</v>
      </c>
      <c r="D8" s="109" t="s">
        <v>45</v>
      </c>
      <c r="E8" s="109" t="s">
        <v>45</v>
      </c>
      <c r="F8" s="109" t="s">
        <v>45</v>
      </c>
      <c r="G8" s="109" t="s">
        <v>45</v>
      </c>
      <c r="H8" s="109" t="s">
        <v>45</v>
      </c>
      <c r="I8" s="178">
        <f aca="true" t="shared" si="0" ref="I8:I13">J8+N8+O8+P8+Q8+R8</f>
        <v>0</v>
      </c>
      <c r="J8" s="178"/>
      <c r="K8" s="179"/>
      <c r="L8" s="180"/>
      <c r="M8" s="180"/>
      <c r="N8" s="180"/>
      <c r="O8" s="180"/>
      <c r="P8" s="180"/>
      <c r="Q8" s="180"/>
      <c r="R8" s="180">
        <f aca="true" t="shared" si="1" ref="R8:R13">S8+T8+U8+V8+W8</f>
        <v>0</v>
      </c>
      <c r="S8" s="180"/>
      <c r="T8" s="180"/>
      <c r="U8" s="180"/>
      <c r="V8" s="180"/>
      <c r="W8" s="180"/>
    </row>
    <row r="9" spans="1:23" ht="18.75" customHeight="1">
      <c r="A9" s="170"/>
      <c r="B9" s="170"/>
      <c r="C9" s="171"/>
      <c r="D9" s="171"/>
      <c r="E9" s="171"/>
      <c r="F9" s="171"/>
      <c r="G9" s="171"/>
      <c r="H9" s="171"/>
      <c r="I9" s="178">
        <f t="shared" si="0"/>
        <v>0</v>
      </c>
      <c r="J9" s="178"/>
      <c r="K9" s="181"/>
      <c r="L9" s="182"/>
      <c r="M9" s="182"/>
      <c r="N9" s="182"/>
      <c r="O9" s="182"/>
      <c r="P9" s="182"/>
      <c r="Q9" s="182"/>
      <c r="R9" s="180">
        <f t="shared" si="1"/>
        <v>0</v>
      </c>
      <c r="S9" s="182"/>
      <c r="T9" s="182"/>
      <c r="U9" s="182"/>
      <c r="V9" s="182"/>
      <c r="W9" s="182"/>
    </row>
    <row r="10" spans="1:23" ht="18.75" customHeight="1">
      <c r="A10" s="170"/>
      <c r="B10" s="170"/>
      <c r="C10" s="171"/>
      <c r="D10" s="171"/>
      <c r="E10" s="171"/>
      <c r="F10" s="171"/>
      <c r="G10" s="171"/>
      <c r="H10" s="171"/>
      <c r="I10" s="178">
        <f t="shared" si="0"/>
        <v>0</v>
      </c>
      <c r="J10" s="178"/>
      <c r="K10" s="181"/>
      <c r="L10" s="182"/>
      <c r="M10" s="182"/>
      <c r="N10" s="182"/>
      <c r="O10" s="182"/>
      <c r="P10" s="182"/>
      <c r="Q10" s="182"/>
      <c r="R10" s="180">
        <f t="shared" si="1"/>
        <v>0</v>
      </c>
      <c r="S10" s="182"/>
      <c r="T10" s="182"/>
      <c r="U10" s="182"/>
      <c r="V10" s="182"/>
      <c r="W10" s="182"/>
    </row>
    <row r="11" spans="1:23" ht="18.75" customHeight="1">
      <c r="A11" s="170"/>
      <c r="B11" s="170"/>
      <c r="C11" s="171"/>
      <c r="D11" s="171"/>
      <c r="E11" s="171"/>
      <c r="F11" s="171"/>
      <c r="G11" s="171"/>
      <c r="H11" s="171"/>
      <c r="I11" s="178">
        <f t="shared" si="0"/>
        <v>0</v>
      </c>
      <c r="J11" s="178"/>
      <c r="K11" s="181"/>
      <c r="L11" s="182"/>
      <c r="M11" s="182"/>
      <c r="N11" s="182"/>
      <c r="O11" s="182"/>
      <c r="P11" s="182"/>
      <c r="Q11" s="182"/>
      <c r="R11" s="180">
        <f t="shared" si="1"/>
        <v>0</v>
      </c>
      <c r="S11" s="182"/>
      <c r="T11" s="182"/>
      <c r="U11" s="182"/>
      <c r="V11" s="182"/>
      <c r="W11" s="182"/>
    </row>
    <row r="12" spans="1:23" ht="18.75" customHeight="1">
      <c r="A12" s="170"/>
      <c r="B12" s="170"/>
      <c r="C12" s="171"/>
      <c r="D12" s="171"/>
      <c r="E12" s="171"/>
      <c r="F12" s="171"/>
      <c r="G12" s="171"/>
      <c r="H12" s="171"/>
      <c r="I12" s="178">
        <f t="shared" si="0"/>
        <v>0</v>
      </c>
      <c r="J12" s="178"/>
      <c r="K12" s="181"/>
      <c r="L12" s="182"/>
      <c r="M12" s="182"/>
      <c r="N12" s="182"/>
      <c r="O12" s="182"/>
      <c r="P12" s="182"/>
      <c r="Q12" s="182"/>
      <c r="R12" s="180">
        <f t="shared" si="1"/>
        <v>0</v>
      </c>
      <c r="S12" s="182"/>
      <c r="T12" s="182"/>
      <c r="U12" s="182"/>
      <c r="V12" s="182"/>
      <c r="W12" s="182"/>
    </row>
    <row r="13" spans="1:23" ht="18.75" customHeight="1">
      <c r="A13" s="170"/>
      <c r="B13" s="170"/>
      <c r="C13" s="171"/>
      <c r="D13" s="171"/>
      <c r="E13" s="171"/>
      <c r="F13" s="171"/>
      <c r="G13" s="171"/>
      <c r="H13" s="171"/>
      <c r="I13" s="178">
        <f t="shared" si="0"/>
        <v>0</v>
      </c>
      <c r="J13" s="178"/>
      <c r="K13" s="181"/>
      <c r="L13" s="182"/>
      <c r="M13" s="182"/>
      <c r="N13" s="182"/>
      <c r="O13" s="182"/>
      <c r="P13" s="182"/>
      <c r="Q13" s="182"/>
      <c r="R13" s="180">
        <f t="shared" si="1"/>
        <v>0</v>
      </c>
      <c r="S13" s="182"/>
      <c r="T13" s="182"/>
      <c r="U13" s="182"/>
      <c r="V13" s="182"/>
      <c r="W13" s="182"/>
    </row>
    <row r="14" spans="1:23" ht="18.75" customHeight="1">
      <c r="A14" s="172" t="s">
        <v>112</v>
      </c>
      <c r="B14" s="173"/>
      <c r="C14" s="174"/>
      <c r="D14" s="174"/>
      <c r="E14" s="174"/>
      <c r="F14" s="174"/>
      <c r="G14" s="174"/>
      <c r="H14" s="175"/>
      <c r="I14" s="183">
        <f>SUM(I8:I13)</f>
        <v>0</v>
      </c>
      <c r="J14" s="183">
        <f>SUM(J8:J13)</f>
        <v>0</v>
      </c>
      <c r="K14" s="184"/>
      <c r="L14" s="184">
        <f>SUM(L8:L13)</f>
        <v>0</v>
      </c>
      <c r="M14" s="184">
        <f>SUM(M8:M13)</f>
        <v>0</v>
      </c>
      <c r="N14" s="184">
        <f>SUM(N8:N13)</f>
        <v>0</v>
      </c>
      <c r="O14" s="184">
        <f>SUM(O8:O13)</f>
        <v>0</v>
      </c>
      <c r="P14" s="184">
        <f>SUM(P8:P13)</f>
        <v>0</v>
      </c>
      <c r="Q14" s="184"/>
      <c r="R14" s="180">
        <f aca="true" t="shared" si="2" ref="R14:W14">SUM(R8:R13)</f>
        <v>0</v>
      </c>
      <c r="S14" s="184">
        <f t="shared" si="2"/>
        <v>0</v>
      </c>
      <c r="T14" s="184">
        <f t="shared" si="2"/>
        <v>0</v>
      </c>
      <c r="U14" s="184">
        <f t="shared" si="2"/>
        <v>0</v>
      </c>
      <c r="V14" s="184">
        <f t="shared" si="2"/>
        <v>0</v>
      </c>
      <c r="W14" s="184">
        <f t="shared" si="2"/>
        <v>0</v>
      </c>
    </row>
    <row r="15" ht="14.25" customHeight="1">
      <c r="A15" s="75" t="s">
        <v>282</v>
      </c>
    </row>
  </sheetData>
  <sheetProtection/>
  <mergeCells count="28">
    <mergeCell ref="A2:W2"/>
    <mergeCell ref="A3:H3"/>
    <mergeCell ref="J4:M4"/>
    <mergeCell ref="N4:P4"/>
    <mergeCell ref="R4:W4"/>
    <mergeCell ref="J5:K5"/>
    <mergeCell ref="A14:H1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C11" sqref="C11"/>
    </sheetView>
  </sheetViews>
  <sheetFormatPr defaultColWidth="8.8515625" defaultRowHeight="12.75"/>
  <cols>
    <col min="1" max="1" width="34.28125" style="62" customWidth="1"/>
    <col min="2" max="2" width="29.00390625" style="62" customWidth="1"/>
    <col min="3" max="5" width="23.57421875" style="62" customWidth="1"/>
    <col min="6" max="6" width="11.28125" style="63" customWidth="1"/>
    <col min="7" max="7" width="25.140625" style="62" customWidth="1"/>
    <col min="8" max="8" width="15.57421875" style="63" customWidth="1"/>
    <col min="9" max="9" width="13.421875" style="63" customWidth="1"/>
    <col min="10" max="10" width="18.8515625" style="62" customWidth="1"/>
    <col min="11" max="11" width="9.140625" style="63" customWidth="1"/>
    <col min="12" max="16384" width="9.140625" style="63" bestFit="1" customWidth="1"/>
  </cols>
  <sheetData>
    <row r="1" ht="12" customHeight="1">
      <c r="J1" s="74" t="s">
        <v>283</v>
      </c>
    </row>
    <row r="2" spans="1:10" ht="28.5" customHeight="1">
      <c r="A2" s="64" t="s">
        <v>284</v>
      </c>
      <c r="B2" s="65"/>
      <c r="C2" s="65"/>
      <c r="D2" s="65"/>
      <c r="E2" s="66"/>
      <c r="F2" s="67"/>
      <c r="G2" s="66"/>
      <c r="H2" s="67"/>
      <c r="I2" s="67"/>
      <c r="J2" s="66"/>
    </row>
    <row r="3" ht="17.25" customHeight="1">
      <c r="A3" s="68" t="s">
        <v>2</v>
      </c>
    </row>
    <row r="4" spans="1:10" ht="44.25" customHeight="1">
      <c r="A4" s="69" t="s">
        <v>285</v>
      </c>
      <c r="B4" s="69" t="s">
        <v>286</v>
      </c>
      <c r="C4" s="69" t="s">
        <v>287</v>
      </c>
      <c r="D4" s="69" t="s">
        <v>288</v>
      </c>
      <c r="E4" s="69" t="s">
        <v>289</v>
      </c>
      <c r="F4" s="17" t="s">
        <v>290</v>
      </c>
      <c r="G4" s="69" t="s">
        <v>291</v>
      </c>
      <c r="H4" s="17" t="s">
        <v>292</v>
      </c>
      <c r="I4" s="17" t="s">
        <v>293</v>
      </c>
      <c r="J4" s="69" t="s">
        <v>294</v>
      </c>
    </row>
    <row r="5" spans="1:10" ht="14.25" customHeight="1">
      <c r="A5" s="69">
        <v>1</v>
      </c>
      <c r="B5" s="69">
        <v>2</v>
      </c>
      <c r="C5" s="69">
        <v>3</v>
      </c>
      <c r="D5" s="69">
        <v>4</v>
      </c>
      <c r="E5" s="69">
        <v>5</v>
      </c>
      <c r="F5" s="17">
        <v>6</v>
      </c>
      <c r="G5" s="69">
        <v>7</v>
      </c>
      <c r="H5" s="17">
        <v>8</v>
      </c>
      <c r="I5" s="17">
        <v>9</v>
      </c>
      <c r="J5" s="69">
        <v>10</v>
      </c>
    </row>
    <row r="6" spans="1:10" ht="42" customHeight="1">
      <c r="A6" s="70"/>
      <c r="B6" s="71"/>
      <c r="C6" s="71"/>
      <c r="D6" s="71"/>
      <c r="E6" s="72"/>
      <c r="F6" s="73"/>
      <c r="G6" s="72"/>
      <c r="H6" s="73"/>
      <c r="I6" s="73"/>
      <c r="J6" s="72"/>
    </row>
    <row r="7" spans="1:10" ht="42.75" customHeight="1">
      <c r="A7" s="22" t="s">
        <v>45</v>
      </c>
      <c r="B7" s="22" t="s">
        <v>45</v>
      </c>
      <c r="C7" s="22" t="s">
        <v>45</v>
      </c>
      <c r="D7" s="22" t="s">
        <v>45</v>
      </c>
      <c r="E7" s="70" t="s">
        <v>45</v>
      </c>
      <c r="F7" s="22" t="s">
        <v>45</v>
      </c>
      <c r="G7" s="70" t="s">
        <v>45</v>
      </c>
      <c r="H7" s="22" t="s">
        <v>45</v>
      </c>
      <c r="I7" s="22" t="s">
        <v>45</v>
      </c>
      <c r="J7" s="70" t="s">
        <v>45</v>
      </c>
    </row>
    <row r="8" ht="12">
      <c r="A8" s="166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2021-01-13T07:07:30Z</cp:lastPrinted>
  <dcterms:created xsi:type="dcterms:W3CDTF">2020-01-11T06:24:04Z</dcterms:created>
  <dcterms:modified xsi:type="dcterms:W3CDTF">2024-07-11T02:17:51Z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BDE6ECF3AA04450089FDC37D3C81DCC2_12</vt:lpwstr>
  </property>
</Properties>
</file>