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4"/>
  </bookViews>
  <sheets>
    <sheet name="附件1" sheetId="1" r:id="rId1"/>
    <sheet name="附件2" sheetId="5" r:id="rId2"/>
    <sheet name="附件3" sheetId="4" r:id="rId3"/>
    <sheet name="附件4" sheetId="2" r:id="rId4"/>
    <sheet name="附件5" sheetId="3" r:id="rId5"/>
  </sheets>
  <calcPr calcId="144525"/>
</workbook>
</file>

<file path=xl/sharedStrings.xml><?xml version="1.0" encoding="utf-8"?>
<sst xmlns="http://schemas.openxmlformats.org/spreadsheetml/2006/main" count="166" uniqueCount="129">
  <si>
    <r>
      <rPr>
        <sz val="16"/>
        <color theme="1"/>
        <rFont val="方正黑体简体"/>
        <charset val="134"/>
      </rPr>
      <t>附件</t>
    </r>
    <r>
      <rPr>
        <sz val="16"/>
        <color theme="1"/>
        <rFont val="Times New Roman"/>
        <charset val="134"/>
      </rPr>
      <t>1</t>
    </r>
  </si>
  <si>
    <t xml:space="preserve">大姚县2024年大春生产计划 （表 一）                                                                                                            </t>
  </si>
  <si>
    <r>
      <rPr>
        <sz val="10"/>
        <color theme="1"/>
        <rFont val="方正仿宋简体"/>
        <charset val="134"/>
      </rPr>
      <t>单位：亩、吨</t>
    </r>
  </si>
  <si>
    <r>
      <rPr>
        <b/>
        <sz val="13"/>
        <rFont val="Times New Roman"/>
        <charset val="0"/>
      </rPr>
      <t xml:space="preserve">     </t>
    </r>
    <r>
      <rPr>
        <b/>
        <sz val="13"/>
        <rFont val="方正仿宋简体"/>
        <charset val="0"/>
      </rPr>
      <t>项目</t>
    </r>
    <r>
      <rPr>
        <b/>
        <sz val="13"/>
        <rFont val="Times New Roman"/>
        <charset val="0"/>
      </rPr>
      <t xml:space="preserve">
</t>
    </r>
    <r>
      <rPr>
        <b/>
        <sz val="13"/>
        <rFont val="方正仿宋简体"/>
        <charset val="0"/>
      </rPr>
      <t>乡镇</t>
    </r>
  </si>
  <si>
    <r>
      <rPr>
        <b/>
        <sz val="12"/>
        <rFont val="方正仿宋简体"/>
        <charset val="0"/>
      </rPr>
      <t>全年粮食</t>
    </r>
  </si>
  <si>
    <r>
      <rPr>
        <b/>
        <sz val="12"/>
        <rFont val="方正仿宋简体"/>
        <charset val="0"/>
      </rPr>
      <t>夏粮</t>
    </r>
  </si>
  <si>
    <r>
      <rPr>
        <b/>
        <sz val="12"/>
        <rFont val="方正仿宋简体"/>
        <charset val="0"/>
      </rPr>
      <t>秋粮（含晚秋）</t>
    </r>
  </si>
  <si>
    <r>
      <rPr>
        <b/>
        <sz val="13"/>
        <rFont val="方正仿宋简体"/>
        <charset val="0"/>
      </rPr>
      <t>面积</t>
    </r>
  </si>
  <si>
    <r>
      <rPr>
        <b/>
        <sz val="13"/>
        <rFont val="方正仿宋简体"/>
        <charset val="0"/>
      </rPr>
      <t>产量</t>
    </r>
  </si>
  <si>
    <r>
      <rPr>
        <b/>
        <sz val="11"/>
        <color theme="1"/>
        <rFont val="方正仿宋简体"/>
        <charset val="134"/>
      </rPr>
      <t>面积</t>
    </r>
  </si>
  <si>
    <r>
      <rPr>
        <b/>
        <sz val="13"/>
        <rFont val="方正仿宋简体"/>
        <charset val="0"/>
      </rPr>
      <t>水</t>
    </r>
    <r>
      <rPr>
        <b/>
        <sz val="13"/>
        <rFont val="Times New Roman"/>
        <charset val="0"/>
      </rPr>
      <t xml:space="preserve"> </t>
    </r>
    <r>
      <rPr>
        <b/>
        <sz val="13"/>
        <rFont val="方正仿宋简体"/>
        <charset val="0"/>
      </rPr>
      <t>稻</t>
    </r>
  </si>
  <si>
    <r>
      <rPr>
        <b/>
        <sz val="13"/>
        <rFont val="方正仿宋简体"/>
        <charset val="0"/>
      </rPr>
      <t>玉</t>
    </r>
    <r>
      <rPr>
        <b/>
        <sz val="13"/>
        <rFont val="Times New Roman"/>
        <charset val="0"/>
      </rPr>
      <t xml:space="preserve"> </t>
    </r>
    <r>
      <rPr>
        <b/>
        <sz val="13"/>
        <rFont val="方正仿宋简体"/>
        <charset val="0"/>
      </rPr>
      <t>米</t>
    </r>
  </si>
  <si>
    <r>
      <rPr>
        <b/>
        <sz val="13"/>
        <rFont val="方正仿宋简体"/>
        <charset val="0"/>
      </rPr>
      <t>杂</t>
    </r>
    <r>
      <rPr>
        <b/>
        <sz val="13"/>
        <rFont val="Times New Roman"/>
        <charset val="0"/>
      </rPr>
      <t xml:space="preserve"> </t>
    </r>
    <r>
      <rPr>
        <b/>
        <sz val="13"/>
        <rFont val="方正仿宋简体"/>
        <charset val="0"/>
      </rPr>
      <t>粮</t>
    </r>
  </si>
  <si>
    <r>
      <rPr>
        <b/>
        <sz val="14"/>
        <rFont val="方正仿宋简体"/>
        <charset val="0"/>
      </rPr>
      <t>面积</t>
    </r>
  </si>
  <si>
    <r>
      <rPr>
        <b/>
        <sz val="14"/>
        <rFont val="方正仿宋简体"/>
        <charset val="0"/>
      </rPr>
      <t>产量</t>
    </r>
  </si>
  <si>
    <t>合计</t>
  </si>
  <si>
    <t>金碧镇</t>
  </si>
  <si>
    <t>石羊镇</t>
  </si>
  <si>
    <t>六苴镇</t>
  </si>
  <si>
    <t>龙街镇</t>
  </si>
  <si>
    <t>新街镇</t>
  </si>
  <si>
    <t>赵家店镇</t>
  </si>
  <si>
    <t>三岔河镇</t>
  </si>
  <si>
    <t>桂花镇</t>
  </si>
  <si>
    <t>昙华乡</t>
  </si>
  <si>
    <t>湾碧乡</t>
  </si>
  <si>
    <t>铁锁乡</t>
  </si>
  <si>
    <t>三台乡</t>
  </si>
  <si>
    <r>
      <rPr>
        <sz val="11"/>
        <rFont val="方正仿宋简体"/>
        <charset val="134"/>
      </rPr>
      <t>说明：</t>
    </r>
    <r>
      <rPr>
        <sz val="11"/>
        <rFont val="Times New Roman"/>
        <charset val="134"/>
      </rPr>
      <t>2024</t>
    </r>
    <r>
      <rPr>
        <sz val="11"/>
        <rFont val="方正仿宋简体"/>
        <charset val="134"/>
      </rPr>
      <t>年秋收粮食播种增加</t>
    </r>
    <r>
      <rPr>
        <sz val="11"/>
        <rFont val="Times New Roman"/>
        <charset val="134"/>
      </rPr>
      <t>11086</t>
    </r>
    <r>
      <rPr>
        <sz val="11"/>
        <rFont val="方正仿宋简体"/>
        <charset val="134"/>
      </rPr>
      <t>亩，较上年增</t>
    </r>
    <r>
      <rPr>
        <sz val="11"/>
        <rFont val="Times New Roman"/>
        <charset val="134"/>
      </rPr>
      <t>3.87%</t>
    </r>
    <r>
      <rPr>
        <sz val="11"/>
        <rFont val="方正仿宋简体"/>
        <charset val="134"/>
      </rPr>
      <t>，产量增</t>
    </r>
    <r>
      <rPr>
        <sz val="11"/>
        <rFont val="Times New Roman"/>
        <charset val="134"/>
      </rPr>
      <t>4321</t>
    </r>
    <r>
      <rPr>
        <sz val="11"/>
        <rFont val="方正仿宋简体"/>
        <charset val="134"/>
      </rPr>
      <t>吨，较上年增</t>
    </r>
    <r>
      <rPr>
        <sz val="11"/>
        <rFont val="Times New Roman"/>
        <charset val="134"/>
      </rPr>
      <t>3.96%,</t>
    </r>
    <r>
      <rPr>
        <sz val="11"/>
        <rFont val="方正仿宋简体"/>
        <charset val="134"/>
      </rPr>
      <t>。</t>
    </r>
  </si>
  <si>
    <r>
      <rPr>
        <sz val="16"/>
        <color theme="1"/>
        <rFont val="方正黑体简体"/>
        <charset val="134"/>
      </rPr>
      <t>附件</t>
    </r>
    <r>
      <rPr>
        <sz val="16"/>
        <color theme="1"/>
        <rFont val="Times New Roman"/>
        <charset val="134"/>
      </rPr>
      <t>2</t>
    </r>
  </si>
  <si>
    <r>
      <rPr>
        <sz val="22"/>
        <color theme="1"/>
        <rFont val="方正黑体简体"/>
        <charset val="134"/>
      </rPr>
      <t>大姚县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黑体简体"/>
        <charset val="134"/>
      </rPr>
      <t>年大春（杂粮）生产计划（表二）</t>
    </r>
  </si>
  <si>
    <r>
      <rPr>
        <sz val="10"/>
        <rFont val="方正仿宋简体"/>
        <charset val="134"/>
      </rPr>
      <t>单位：亩、吨</t>
    </r>
  </si>
  <si>
    <r>
      <rPr>
        <b/>
        <sz val="10"/>
        <rFont val="方正仿宋简体"/>
        <charset val="134"/>
      </rPr>
      <t>乡镇</t>
    </r>
  </si>
  <si>
    <r>
      <rPr>
        <b/>
        <sz val="11"/>
        <rFont val="方正仿宋简体"/>
        <charset val="134"/>
      </rPr>
      <t>杂粮</t>
    </r>
  </si>
  <si>
    <r>
      <rPr>
        <b/>
        <sz val="11"/>
        <rFont val="方正仿宋简体"/>
        <charset val="134"/>
      </rPr>
      <t>一、荞麦</t>
    </r>
  </si>
  <si>
    <r>
      <rPr>
        <b/>
        <sz val="11"/>
        <rFont val="方正仿宋简体"/>
        <charset val="134"/>
      </rPr>
      <t>二、豆类</t>
    </r>
  </si>
  <si>
    <r>
      <rPr>
        <b/>
        <sz val="11"/>
        <rFont val="方正仿宋简体"/>
        <charset val="134"/>
      </rPr>
      <t>其中</t>
    </r>
  </si>
  <si>
    <r>
      <rPr>
        <b/>
        <sz val="11"/>
        <rFont val="方正仿宋简体"/>
        <charset val="134"/>
      </rPr>
      <t>三、薯类</t>
    </r>
  </si>
  <si>
    <r>
      <rPr>
        <b/>
        <sz val="11"/>
        <rFont val="Times New Roman"/>
        <charset val="134"/>
      </rPr>
      <t>(</t>
    </r>
    <r>
      <rPr>
        <b/>
        <sz val="11"/>
        <rFont val="方正仿宋简体"/>
        <charset val="134"/>
      </rPr>
      <t>一</t>
    </r>
    <r>
      <rPr>
        <b/>
        <sz val="11"/>
        <rFont val="Times New Roman"/>
        <charset val="134"/>
      </rPr>
      <t>)</t>
    </r>
    <r>
      <rPr>
        <b/>
        <sz val="11"/>
        <rFont val="方正仿宋简体"/>
        <charset val="134"/>
      </rPr>
      <t>大豆</t>
    </r>
  </si>
  <si>
    <r>
      <rPr>
        <b/>
        <sz val="11"/>
        <rFont val="Times New Roman"/>
        <charset val="134"/>
      </rPr>
      <t>(</t>
    </r>
    <r>
      <rPr>
        <b/>
        <sz val="11"/>
        <rFont val="方正仿宋简体"/>
        <charset val="134"/>
      </rPr>
      <t>二</t>
    </r>
    <r>
      <rPr>
        <b/>
        <sz val="11"/>
        <rFont val="Times New Roman"/>
        <charset val="134"/>
      </rPr>
      <t>)</t>
    </r>
    <r>
      <rPr>
        <b/>
        <sz val="11"/>
        <rFont val="方正仿宋简体"/>
        <charset val="134"/>
      </rPr>
      <t>其他杂豆</t>
    </r>
  </si>
  <si>
    <r>
      <rPr>
        <b/>
        <sz val="11"/>
        <rFont val="方正仿宋简体"/>
        <charset val="134"/>
      </rPr>
      <t>其中芸豆</t>
    </r>
  </si>
  <si>
    <r>
      <rPr>
        <b/>
        <sz val="11"/>
        <rFont val="Times New Roman"/>
        <charset val="134"/>
      </rPr>
      <t>(</t>
    </r>
    <r>
      <rPr>
        <b/>
        <sz val="11"/>
        <rFont val="方正仿宋简体"/>
        <charset val="134"/>
      </rPr>
      <t>一</t>
    </r>
    <r>
      <rPr>
        <b/>
        <sz val="11"/>
        <rFont val="Times New Roman"/>
        <charset val="134"/>
      </rPr>
      <t>)</t>
    </r>
    <r>
      <rPr>
        <b/>
        <sz val="11"/>
        <rFont val="方正仿宋简体"/>
        <charset val="134"/>
      </rPr>
      <t>马铃薯</t>
    </r>
  </si>
  <si>
    <r>
      <rPr>
        <b/>
        <sz val="11"/>
        <rFont val="Times New Roman"/>
        <charset val="134"/>
      </rPr>
      <t>(</t>
    </r>
    <r>
      <rPr>
        <b/>
        <sz val="11"/>
        <rFont val="方正仿宋简体"/>
        <charset val="134"/>
      </rPr>
      <t>二</t>
    </r>
    <r>
      <rPr>
        <b/>
        <sz val="11"/>
        <rFont val="Times New Roman"/>
        <charset val="134"/>
      </rPr>
      <t>)</t>
    </r>
    <r>
      <rPr>
        <b/>
        <sz val="11"/>
        <rFont val="方正仿宋简体"/>
        <charset val="134"/>
      </rPr>
      <t>甘薯</t>
    </r>
  </si>
  <si>
    <r>
      <rPr>
        <b/>
        <sz val="11"/>
        <rFont val="方正仿宋简体"/>
        <charset val="134"/>
      </rPr>
      <t>面积</t>
    </r>
  </si>
  <si>
    <r>
      <rPr>
        <b/>
        <sz val="11"/>
        <rFont val="方正仿宋简体"/>
        <charset val="134"/>
      </rPr>
      <t>产量</t>
    </r>
  </si>
  <si>
    <r>
      <rPr>
        <b/>
        <sz val="11"/>
        <rFont val="方正仿宋简体"/>
        <charset val="134"/>
      </rPr>
      <t>合计</t>
    </r>
  </si>
  <si>
    <r>
      <rPr>
        <b/>
        <sz val="11"/>
        <rFont val="方正仿宋简体"/>
        <charset val="134"/>
      </rPr>
      <t>金碧镇</t>
    </r>
  </si>
  <si>
    <r>
      <rPr>
        <b/>
        <sz val="11"/>
        <rFont val="方正仿宋简体"/>
        <charset val="134"/>
      </rPr>
      <t>石羊镇</t>
    </r>
  </si>
  <si>
    <r>
      <rPr>
        <b/>
        <sz val="11"/>
        <rFont val="方正仿宋简体"/>
        <charset val="134"/>
      </rPr>
      <t>六苴镇</t>
    </r>
  </si>
  <si>
    <r>
      <rPr>
        <b/>
        <sz val="11"/>
        <rFont val="方正仿宋简体"/>
        <charset val="134"/>
      </rPr>
      <t>龙街镇</t>
    </r>
  </si>
  <si>
    <r>
      <rPr>
        <b/>
        <sz val="11"/>
        <rFont val="方正仿宋简体"/>
        <charset val="134"/>
      </rPr>
      <t>新街镇</t>
    </r>
  </si>
  <si>
    <r>
      <rPr>
        <b/>
        <sz val="11"/>
        <rFont val="方正仿宋简体"/>
        <charset val="134"/>
      </rPr>
      <t>赵家店镇</t>
    </r>
  </si>
  <si>
    <r>
      <rPr>
        <b/>
        <sz val="11"/>
        <rFont val="方正仿宋简体"/>
        <charset val="134"/>
      </rPr>
      <t>三岔河镇</t>
    </r>
  </si>
  <si>
    <r>
      <rPr>
        <b/>
        <sz val="11"/>
        <rFont val="方正仿宋简体"/>
        <charset val="134"/>
      </rPr>
      <t>桂花镇</t>
    </r>
  </si>
  <si>
    <r>
      <rPr>
        <b/>
        <sz val="11"/>
        <rFont val="方正仿宋简体"/>
        <charset val="134"/>
      </rPr>
      <t>昙华乡</t>
    </r>
  </si>
  <si>
    <r>
      <rPr>
        <b/>
        <sz val="11"/>
        <rFont val="方正仿宋简体"/>
        <charset val="134"/>
      </rPr>
      <t>湾碧乡</t>
    </r>
  </si>
  <si>
    <r>
      <rPr>
        <b/>
        <sz val="11"/>
        <rFont val="方正仿宋简体"/>
        <charset val="134"/>
      </rPr>
      <t>铁锁乡</t>
    </r>
  </si>
  <si>
    <r>
      <rPr>
        <b/>
        <sz val="11"/>
        <rFont val="方正仿宋简体"/>
        <charset val="134"/>
      </rPr>
      <t>三台乡</t>
    </r>
  </si>
  <si>
    <r>
      <rPr>
        <sz val="16"/>
        <rFont val="方正黑体简体"/>
        <charset val="134"/>
      </rPr>
      <t>附件</t>
    </r>
    <r>
      <rPr>
        <sz val="16"/>
        <rFont val="Times New Roman"/>
        <charset val="134"/>
      </rPr>
      <t>3</t>
    </r>
  </si>
  <si>
    <r>
      <rPr>
        <sz val="22"/>
        <rFont val="方正小标宋简体"/>
        <charset val="134"/>
      </rPr>
      <t>大姚县</t>
    </r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年大春生产计划（表三）</t>
    </r>
  </si>
  <si>
    <r>
      <rPr>
        <sz val="12"/>
        <rFont val="Times New Roman"/>
        <charset val="134"/>
      </rPr>
      <t xml:space="preserve">                          </t>
    </r>
    <r>
      <rPr>
        <sz val="12"/>
        <rFont val="方正仿宋简体"/>
        <charset val="134"/>
      </rPr>
      <t>单位：亩、吨、万元</t>
    </r>
  </si>
  <si>
    <r>
      <rPr>
        <b/>
        <sz val="13"/>
        <rFont val="Times New Roman"/>
        <charset val="134"/>
      </rPr>
      <t xml:space="preserve">     </t>
    </r>
    <r>
      <rPr>
        <b/>
        <sz val="13"/>
        <rFont val="方正仿宋简体"/>
        <charset val="134"/>
      </rPr>
      <t>项目</t>
    </r>
    <r>
      <rPr>
        <b/>
        <sz val="13"/>
        <rFont val="Times New Roman"/>
        <charset val="134"/>
      </rPr>
      <t xml:space="preserve">
</t>
    </r>
    <r>
      <rPr>
        <b/>
        <sz val="13"/>
        <rFont val="方正仿宋简体"/>
        <charset val="134"/>
      </rPr>
      <t>乡镇</t>
    </r>
  </si>
  <si>
    <r>
      <rPr>
        <b/>
        <sz val="13"/>
        <rFont val="方正仿宋简体"/>
        <charset val="134"/>
      </rPr>
      <t>经济作物</t>
    </r>
  </si>
  <si>
    <r>
      <rPr>
        <b/>
        <sz val="13"/>
        <rFont val="方正仿宋简体"/>
        <charset val="134"/>
      </rPr>
      <t>其</t>
    </r>
    <r>
      <rPr>
        <b/>
        <sz val="13"/>
        <rFont val="Times New Roman"/>
        <charset val="134"/>
      </rPr>
      <t xml:space="preserve">   </t>
    </r>
    <r>
      <rPr>
        <b/>
        <sz val="13"/>
        <rFont val="方正仿宋简体"/>
        <charset val="134"/>
      </rPr>
      <t>中</t>
    </r>
  </si>
  <si>
    <r>
      <rPr>
        <b/>
        <sz val="12"/>
        <rFont val="方正仿宋简体"/>
        <charset val="134"/>
      </rPr>
      <t>新培育家庭农场和示范社</t>
    </r>
  </si>
  <si>
    <r>
      <rPr>
        <b/>
        <sz val="13"/>
        <rFont val="方正仿宋简体"/>
        <charset val="134"/>
      </rPr>
      <t>面积</t>
    </r>
  </si>
  <si>
    <r>
      <rPr>
        <b/>
        <sz val="13"/>
        <rFont val="方正仿宋简体"/>
        <charset val="134"/>
      </rPr>
      <t>产值</t>
    </r>
  </si>
  <si>
    <r>
      <rPr>
        <b/>
        <sz val="13"/>
        <rFont val="方正仿宋简体"/>
        <charset val="134"/>
      </rPr>
      <t>蔬</t>
    </r>
    <r>
      <rPr>
        <b/>
        <sz val="13"/>
        <rFont val="Times New Roman"/>
        <charset val="134"/>
      </rPr>
      <t xml:space="preserve">  </t>
    </r>
    <r>
      <rPr>
        <b/>
        <sz val="13"/>
        <rFont val="方正仿宋简体"/>
        <charset val="134"/>
      </rPr>
      <t>菜</t>
    </r>
  </si>
  <si>
    <r>
      <rPr>
        <b/>
        <sz val="13"/>
        <rFont val="方正仿宋简体"/>
        <charset val="134"/>
      </rPr>
      <t>魔</t>
    </r>
    <r>
      <rPr>
        <b/>
        <sz val="13"/>
        <rFont val="Times New Roman"/>
        <charset val="134"/>
      </rPr>
      <t xml:space="preserve">  </t>
    </r>
    <r>
      <rPr>
        <b/>
        <sz val="13"/>
        <rFont val="方正仿宋简体"/>
        <charset val="134"/>
      </rPr>
      <t>芋</t>
    </r>
  </si>
  <si>
    <r>
      <rPr>
        <b/>
        <sz val="13"/>
        <rFont val="方正仿宋简体"/>
        <charset val="134"/>
      </rPr>
      <t>其</t>
    </r>
    <r>
      <rPr>
        <b/>
        <sz val="13"/>
        <rFont val="Times New Roman"/>
        <charset val="134"/>
      </rPr>
      <t xml:space="preserve">  </t>
    </r>
    <r>
      <rPr>
        <b/>
        <sz val="13"/>
        <rFont val="方正仿宋简体"/>
        <charset val="134"/>
      </rPr>
      <t>它</t>
    </r>
  </si>
  <si>
    <r>
      <rPr>
        <b/>
        <sz val="13"/>
        <rFont val="方正仿宋简体"/>
        <charset val="134"/>
      </rPr>
      <t>合</t>
    </r>
    <r>
      <rPr>
        <b/>
        <sz val="13"/>
        <rFont val="Times New Roman"/>
        <charset val="134"/>
      </rPr>
      <t xml:space="preserve"> </t>
    </r>
    <r>
      <rPr>
        <b/>
        <sz val="13"/>
        <rFont val="方正仿宋简体"/>
        <charset val="134"/>
      </rPr>
      <t>计</t>
    </r>
  </si>
  <si>
    <r>
      <rPr>
        <b/>
        <sz val="13"/>
        <rFont val="方正仿宋简体"/>
        <charset val="134"/>
      </rPr>
      <t>金碧镇</t>
    </r>
  </si>
  <si>
    <r>
      <rPr>
        <b/>
        <sz val="13"/>
        <rFont val="方正仿宋简体"/>
        <charset val="134"/>
      </rPr>
      <t>石羊镇</t>
    </r>
  </si>
  <si>
    <r>
      <rPr>
        <b/>
        <sz val="13"/>
        <rFont val="方正仿宋简体"/>
        <charset val="134"/>
      </rPr>
      <t>六苴镇</t>
    </r>
  </si>
  <si>
    <r>
      <rPr>
        <b/>
        <sz val="13"/>
        <rFont val="方正仿宋简体"/>
        <charset val="134"/>
      </rPr>
      <t>龙街镇</t>
    </r>
  </si>
  <si>
    <r>
      <rPr>
        <b/>
        <sz val="13"/>
        <rFont val="方正仿宋简体"/>
        <charset val="134"/>
      </rPr>
      <t>新街镇</t>
    </r>
  </si>
  <si>
    <r>
      <rPr>
        <b/>
        <sz val="13"/>
        <rFont val="方正仿宋简体"/>
        <charset val="134"/>
      </rPr>
      <t>赵家店镇</t>
    </r>
  </si>
  <si>
    <r>
      <rPr>
        <b/>
        <sz val="13"/>
        <rFont val="方正仿宋简体"/>
        <charset val="134"/>
      </rPr>
      <t>三岔河镇</t>
    </r>
  </si>
  <si>
    <r>
      <rPr>
        <b/>
        <sz val="13"/>
        <rFont val="方正仿宋简体"/>
        <charset val="134"/>
      </rPr>
      <t>桂花镇</t>
    </r>
  </si>
  <si>
    <r>
      <rPr>
        <b/>
        <sz val="13"/>
        <rFont val="方正仿宋简体"/>
        <charset val="134"/>
      </rPr>
      <t>昙华乡</t>
    </r>
  </si>
  <si>
    <r>
      <rPr>
        <b/>
        <sz val="13"/>
        <rFont val="方正仿宋简体"/>
        <charset val="134"/>
      </rPr>
      <t>湾碧乡</t>
    </r>
  </si>
  <si>
    <r>
      <rPr>
        <b/>
        <sz val="13"/>
        <rFont val="方正仿宋简体"/>
        <charset val="134"/>
      </rPr>
      <t>铁锁乡</t>
    </r>
  </si>
  <si>
    <r>
      <rPr>
        <b/>
        <sz val="13"/>
        <rFont val="方正仿宋简体"/>
        <charset val="134"/>
      </rPr>
      <t>三台乡</t>
    </r>
  </si>
  <si>
    <r>
      <rPr>
        <sz val="12"/>
        <rFont val="方正仿宋简体"/>
        <charset val="134"/>
      </rPr>
      <t>说明：蔬菜面积小春已达</t>
    </r>
    <r>
      <rPr>
        <sz val="12"/>
        <rFont val="Times New Roman"/>
        <charset val="134"/>
      </rPr>
      <t>10.2</t>
    </r>
    <r>
      <rPr>
        <sz val="12"/>
        <rFont val="方正仿宋简体"/>
        <charset val="134"/>
      </rPr>
      <t>万亩，实际完成</t>
    </r>
    <r>
      <rPr>
        <sz val="12"/>
        <rFont val="Times New Roman"/>
        <charset val="134"/>
      </rPr>
      <t>10.023</t>
    </r>
    <r>
      <rPr>
        <sz val="12"/>
        <rFont val="方正仿宋简体"/>
        <charset val="134"/>
      </rPr>
      <t>万亩，大春拟下达</t>
    </r>
    <r>
      <rPr>
        <sz val="12"/>
        <rFont val="Times New Roman"/>
        <charset val="134"/>
      </rPr>
      <t>5.3971</t>
    </r>
    <r>
      <rPr>
        <sz val="12"/>
        <rFont val="方正仿宋简体"/>
        <charset val="134"/>
      </rPr>
      <t>万亩，合计</t>
    </r>
    <r>
      <rPr>
        <sz val="12"/>
        <rFont val="Times New Roman"/>
        <charset val="134"/>
      </rPr>
      <t>15.4201</t>
    </r>
    <r>
      <rPr>
        <sz val="12"/>
        <rFont val="方正仿宋简体"/>
        <charset val="134"/>
      </rPr>
      <t>万亩。</t>
    </r>
  </si>
  <si>
    <r>
      <rPr>
        <sz val="16"/>
        <color theme="1"/>
        <rFont val="方正黑体简体"/>
        <charset val="134"/>
      </rPr>
      <t>附件</t>
    </r>
    <r>
      <rPr>
        <sz val="16"/>
        <color theme="1"/>
        <rFont val="Times New Roman"/>
        <charset val="134"/>
      </rPr>
      <t>4</t>
    </r>
  </si>
  <si>
    <r>
      <rPr>
        <sz val="22"/>
        <color theme="1"/>
        <rFont val="方正小标宋简体"/>
        <charset val="134"/>
      </rPr>
      <t>大姚县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小标宋简体"/>
        <charset val="134"/>
      </rPr>
      <t>年大春科技措施落实任务分解表</t>
    </r>
  </si>
  <si>
    <r>
      <rPr>
        <sz val="11"/>
        <color theme="1"/>
        <rFont val="方正仿宋简体"/>
        <charset val="134"/>
      </rPr>
      <t>单位：片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简体"/>
        <charset val="134"/>
      </rPr>
      <t>、亩</t>
    </r>
  </si>
  <si>
    <r>
      <rPr>
        <b/>
        <sz val="12"/>
        <color theme="1"/>
        <rFont val="方正仿宋简体"/>
        <charset val="134"/>
      </rPr>
      <t>乡镇</t>
    </r>
  </si>
  <si>
    <r>
      <rPr>
        <b/>
        <sz val="12"/>
        <color theme="1"/>
        <rFont val="方正仿宋简体"/>
        <charset val="134"/>
      </rPr>
      <t>其中</t>
    </r>
  </si>
  <si>
    <r>
      <rPr>
        <b/>
        <sz val="12"/>
        <color theme="1"/>
        <rFont val="方正仿宋简体"/>
        <charset val="134"/>
      </rPr>
      <t>水稻样板</t>
    </r>
  </si>
  <si>
    <r>
      <rPr>
        <b/>
        <sz val="12"/>
        <color theme="1"/>
        <rFont val="方正仿宋简体"/>
        <charset val="134"/>
      </rPr>
      <t>大豆玉米带状复合种植面积</t>
    </r>
  </si>
  <si>
    <r>
      <rPr>
        <b/>
        <sz val="12"/>
        <color theme="1"/>
        <rFont val="方正仿宋简体"/>
        <charset val="134"/>
      </rPr>
      <t>大豆玉米带状复合种植样板</t>
    </r>
  </si>
  <si>
    <r>
      <rPr>
        <b/>
        <sz val="11"/>
        <color theme="1"/>
        <rFont val="方正仿宋简体"/>
        <charset val="134"/>
      </rPr>
      <t>备注</t>
    </r>
  </si>
  <si>
    <r>
      <rPr>
        <b/>
        <sz val="12"/>
        <color theme="1"/>
        <rFont val="方正仿宋简体"/>
        <charset val="134"/>
      </rPr>
      <t>县级</t>
    </r>
  </si>
  <si>
    <r>
      <rPr>
        <b/>
        <sz val="12"/>
        <color theme="1"/>
        <rFont val="方正仿宋简体"/>
        <charset val="134"/>
      </rPr>
      <t>乡镇级</t>
    </r>
  </si>
  <si>
    <r>
      <rPr>
        <b/>
        <sz val="12"/>
        <color theme="1"/>
        <rFont val="方正仿宋简体"/>
        <charset val="134"/>
      </rPr>
      <t>水稻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方正仿宋简体"/>
        <charset val="134"/>
      </rPr>
      <t>膜秧</t>
    </r>
  </si>
  <si>
    <r>
      <rPr>
        <b/>
        <sz val="12"/>
        <color theme="1"/>
        <rFont val="方正仿宋简体"/>
        <charset val="134"/>
      </rPr>
      <t>旱育秧</t>
    </r>
  </si>
  <si>
    <r>
      <rPr>
        <b/>
        <sz val="12"/>
        <color theme="1"/>
        <rFont val="方正仿宋简体"/>
        <charset val="134"/>
      </rPr>
      <t>旱育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方正仿宋简体"/>
        <charset val="134"/>
      </rPr>
      <t>抛秧</t>
    </r>
  </si>
  <si>
    <r>
      <rPr>
        <b/>
        <sz val="12"/>
        <color theme="1"/>
        <rFont val="方正仿宋简体"/>
        <charset val="134"/>
      </rPr>
      <t>机插集中育秧</t>
    </r>
  </si>
  <si>
    <r>
      <rPr>
        <b/>
        <sz val="12"/>
        <color theme="1"/>
        <rFont val="方正仿宋简体"/>
        <charset val="134"/>
      </rPr>
      <t>片数</t>
    </r>
  </si>
  <si>
    <r>
      <rPr>
        <b/>
        <sz val="12"/>
        <color theme="1"/>
        <rFont val="方正仿宋简体"/>
        <charset val="134"/>
      </rPr>
      <t>面积</t>
    </r>
  </si>
  <si>
    <r>
      <rPr>
        <b/>
        <sz val="11"/>
        <color theme="1"/>
        <rFont val="方正仿宋简体"/>
        <charset val="134"/>
      </rPr>
      <t>片数</t>
    </r>
  </si>
  <si>
    <r>
      <rPr>
        <b/>
        <sz val="12"/>
        <color theme="1"/>
        <rFont val="方正仿宋简体"/>
        <charset val="134"/>
      </rPr>
      <t>合计</t>
    </r>
  </si>
  <si>
    <r>
      <rPr>
        <b/>
        <sz val="12"/>
        <color rgb="FF000000"/>
        <rFont val="方正仿宋简体"/>
        <charset val="134"/>
      </rPr>
      <t>金</t>
    </r>
    <r>
      <rPr>
        <b/>
        <sz val="12"/>
        <color rgb="FF000000"/>
        <rFont val="Times New Roman"/>
        <charset val="134"/>
      </rPr>
      <t> </t>
    </r>
    <r>
      <rPr>
        <b/>
        <sz val="12"/>
        <color rgb="FF000000"/>
        <rFont val="方正仿宋简体"/>
        <charset val="134"/>
      </rPr>
      <t>碧</t>
    </r>
  </si>
  <si>
    <r>
      <rPr>
        <b/>
        <sz val="12"/>
        <color rgb="FF000000"/>
        <rFont val="方正仿宋简体"/>
        <charset val="134"/>
      </rPr>
      <t>石</t>
    </r>
    <r>
      <rPr>
        <b/>
        <sz val="12"/>
        <color rgb="FF000000"/>
        <rFont val="Times New Roman"/>
        <charset val="134"/>
      </rPr>
      <t> </t>
    </r>
    <r>
      <rPr>
        <b/>
        <sz val="12"/>
        <color rgb="FF000000"/>
        <rFont val="方正仿宋简体"/>
        <charset val="134"/>
      </rPr>
      <t>羊</t>
    </r>
  </si>
  <si>
    <r>
      <rPr>
        <sz val="11"/>
        <rFont val="方正仿宋简体"/>
        <charset val="134"/>
      </rPr>
      <t>（含森阳公司</t>
    </r>
    <r>
      <rPr>
        <sz val="11"/>
        <rFont val="Times New Roman"/>
        <charset val="134"/>
      </rPr>
      <t>1000</t>
    </r>
    <r>
      <rPr>
        <sz val="11"/>
        <rFont val="方正仿宋简体"/>
        <charset val="134"/>
      </rPr>
      <t>亩）</t>
    </r>
  </si>
  <si>
    <r>
      <rPr>
        <b/>
        <sz val="12"/>
        <color rgb="FF000000"/>
        <rFont val="方正仿宋简体"/>
        <charset val="134"/>
      </rPr>
      <t>六</t>
    </r>
    <r>
      <rPr>
        <b/>
        <sz val="12"/>
        <color rgb="FF000000"/>
        <rFont val="Times New Roman"/>
        <charset val="134"/>
      </rPr>
      <t> </t>
    </r>
    <r>
      <rPr>
        <b/>
        <sz val="12"/>
        <color rgb="FF000000"/>
        <rFont val="方正仿宋简体"/>
        <charset val="134"/>
      </rPr>
      <t>苴</t>
    </r>
  </si>
  <si>
    <r>
      <rPr>
        <b/>
        <sz val="12"/>
        <color rgb="FF000000"/>
        <rFont val="方正仿宋简体"/>
        <charset val="134"/>
      </rPr>
      <t>龙</t>
    </r>
    <r>
      <rPr>
        <b/>
        <sz val="12"/>
        <color rgb="FF000000"/>
        <rFont val="Times New Roman"/>
        <charset val="134"/>
      </rPr>
      <t> </t>
    </r>
    <r>
      <rPr>
        <b/>
        <sz val="12"/>
        <color rgb="FF000000"/>
        <rFont val="方正仿宋简体"/>
        <charset val="134"/>
      </rPr>
      <t>街</t>
    </r>
  </si>
  <si>
    <r>
      <rPr>
        <b/>
        <sz val="12"/>
        <color rgb="FF000000"/>
        <rFont val="方正仿宋简体"/>
        <charset val="134"/>
      </rPr>
      <t>新</t>
    </r>
    <r>
      <rPr>
        <b/>
        <sz val="12"/>
        <color rgb="FF000000"/>
        <rFont val="Times New Roman"/>
        <charset val="134"/>
      </rPr>
      <t> </t>
    </r>
    <r>
      <rPr>
        <b/>
        <sz val="12"/>
        <color rgb="FF000000"/>
        <rFont val="方正仿宋简体"/>
        <charset val="134"/>
      </rPr>
      <t>街</t>
    </r>
  </si>
  <si>
    <r>
      <rPr>
        <b/>
        <sz val="12"/>
        <color rgb="FF000000"/>
        <rFont val="方正仿宋简体"/>
        <charset val="134"/>
      </rPr>
      <t>赵家店</t>
    </r>
  </si>
  <si>
    <r>
      <rPr>
        <b/>
        <sz val="12"/>
        <color rgb="FF000000"/>
        <rFont val="方正仿宋简体"/>
        <charset val="134"/>
      </rPr>
      <t>三岔河</t>
    </r>
  </si>
  <si>
    <r>
      <rPr>
        <b/>
        <sz val="12"/>
        <color rgb="FF000000"/>
        <rFont val="方正仿宋简体"/>
        <charset val="134"/>
      </rPr>
      <t>桂</t>
    </r>
    <r>
      <rPr>
        <b/>
        <sz val="12"/>
        <color rgb="FF000000"/>
        <rFont val="Times New Roman"/>
        <charset val="134"/>
      </rPr>
      <t> </t>
    </r>
    <r>
      <rPr>
        <b/>
        <sz val="12"/>
        <color rgb="FF000000"/>
        <rFont val="方正仿宋简体"/>
        <charset val="134"/>
      </rPr>
      <t>花</t>
    </r>
  </si>
  <si>
    <r>
      <rPr>
        <b/>
        <sz val="12"/>
        <color rgb="FF000000"/>
        <rFont val="方正仿宋简体"/>
        <charset val="134"/>
      </rPr>
      <t>昙</t>
    </r>
    <r>
      <rPr>
        <b/>
        <sz val="12"/>
        <color rgb="FF000000"/>
        <rFont val="Times New Roman"/>
        <charset val="134"/>
      </rPr>
      <t> </t>
    </r>
    <r>
      <rPr>
        <b/>
        <sz val="12"/>
        <color rgb="FF000000"/>
        <rFont val="方正仿宋简体"/>
        <charset val="134"/>
      </rPr>
      <t>华</t>
    </r>
  </si>
  <si>
    <r>
      <rPr>
        <b/>
        <sz val="12"/>
        <color rgb="FF000000"/>
        <rFont val="方正仿宋简体"/>
        <charset val="134"/>
      </rPr>
      <t>湾</t>
    </r>
    <r>
      <rPr>
        <b/>
        <sz val="12"/>
        <color rgb="FF000000"/>
        <rFont val="Times New Roman"/>
        <charset val="134"/>
      </rPr>
      <t> </t>
    </r>
    <r>
      <rPr>
        <b/>
        <sz val="12"/>
        <color rgb="FF000000"/>
        <rFont val="方正仿宋简体"/>
        <charset val="134"/>
      </rPr>
      <t>碧</t>
    </r>
  </si>
  <si>
    <r>
      <rPr>
        <b/>
        <sz val="12"/>
        <color rgb="FF000000"/>
        <rFont val="方正仿宋简体"/>
        <charset val="134"/>
      </rPr>
      <t>铁</t>
    </r>
    <r>
      <rPr>
        <b/>
        <sz val="12"/>
        <color rgb="FF000000"/>
        <rFont val="Times New Roman"/>
        <charset val="134"/>
      </rPr>
      <t> </t>
    </r>
    <r>
      <rPr>
        <b/>
        <sz val="12"/>
        <color rgb="FF000000"/>
        <rFont val="方正仿宋简体"/>
        <charset val="134"/>
      </rPr>
      <t>锁</t>
    </r>
  </si>
  <si>
    <r>
      <rPr>
        <b/>
        <sz val="12"/>
        <color rgb="FF000000"/>
        <rFont val="方正仿宋简体"/>
        <charset val="134"/>
      </rPr>
      <t>三</t>
    </r>
    <r>
      <rPr>
        <b/>
        <sz val="12"/>
        <color rgb="FF000000"/>
        <rFont val="Times New Roman"/>
        <charset val="134"/>
      </rPr>
      <t> </t>
    </r>
    <r>
      <rPr>
        <b/>
        <sz val="12"/>
        <color rgb="FF000000"/>
        <rFont val="方正仿宋简体"/>
        <charset val="134"/>
      </rPr>
      <t>台</t>
    </r>
  </si>
  <si>
    <r>
      <rPr>
        <sz val="11"/>
        <color theme="1"/>
        <rFont val="方正仿宋简体"/>
        <charset val="134"/>
      </rPr>
      <t>说明：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简体"/>
        <charset val="134"/>
      </rPr>
      <t>县级样板是指书记、县长、分管副县长各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简体"/>
        <charset val="134"/>
      </rPr>
      <t>亩。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方正仿宋简体"/>
        <charset val="134"/>
      </rPr>
      <t>膜育移栽大田</t>
    </r>
    <r>
      <rPr>
        <sz val="11"/>
        <color theme="1"/>
        <rFont val="Times New Roman"/>
        <charset val="134"/>
      </rPr>
      <t>1:10</t>
    </r>
    <r>
      <rPr>
        <sz val="11"/>
        <color theme="1"/>
        <rFont val="方正仿宋简体"/>
        <charset val="134"/>
      </rPr>
      <t>、水稻旱育秧移栽大田</t>
    </r>
    <r>
      <rPr>
        <sz val="11"/>
        <color theme="1"/>
        <rFont val="Times New Roman"/>
        <charset val="134"/>
      </rPr>
      <t>1:50</t>
    </r>
    <r>
      <rPr>
        <sz val="11"/>
        <color theme="1"/>
        <rFont val="方正仿宋简体"/>
        <charset val="134"/>
      </rPr>
      <t>、抛秧育秧移栽大田</t>
    </r>
    <r>
      <rPr>
        <sz val="11"/>
        <color theme="1"/>
        <rFont val="Times New Roman"/>
        <charset val="134"/>
      </rPr>
      <t>1:60</t>
    </r>
    <r>
      <rPr>
        <sz val="11"/>
        <color theme="1"/>
        <rFont val="方正仿宋简体"/>
        <charset val="134"/>
      </rPr>
      <t>、水稻机插育秧移栽大田</t>
    </r>
    <r>
      <rPr>
        <sz val="11"/>
        <color theme="1"/>
        <rFont val="Times New Roman"/>
        <charset val="134"/>
      </rPr>
      <t>1:90</t>
    </r>
    <r>
      <rPr>
        <sz val="11"/>
        <color theme="1"/>
        <rFont val="方正仿宋简体"/>
        <charset val="134"/>
      </rPr>
      <t>。</t>
    </r>
  </si>
  <si>
    <t>附件5</t>
  </si>
  <si>
    <t>大姚县 xxx乡（镇）2024年 xx种植情况台账</t>
  </si>
  <si>
    <t>单位：亩</t>
  </si>
  <si>
    <t>村委会</t>
  </si>
  <si>
    <t>村民小组</t>
  </si>
  <si>
    <t>户主</t>
  </si>
  <si>
    <t>种植面积</t>
  </si>
  <si>
    <t>身份证号码</t>
  </si>
  <si>
    <t>电话</t>
  </si>
  <si>
    <t>备注</t>
  </si>
  <si>
    <t>乡镇面积合计</t>
  </si>
  <si>
    <t>说明：大春粮食作物：水稻、玉米、大豆</t>
  </si>
</sst>
</file>

<file path=xl/styles.xml><?xml version="1.0" encoding="utf-8"?>
<styleSheet xmlns="http://schemas.openxmlformats.org/spreadsheetml/2006/main">
  <numFmts count="8">
    <numFmt numFmtId="176" formatCode="0_);[Red]\(0\)"/>
    <numFmt numFmtId="177" formatCode="0.00_ "/>
    <numFmt numFmtId="178" formatCode="0.00_);\(0.00\)"/>
    <numFmt numFmtId="179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66">
    <font>
      <sz val="11"/>
      <color theme="1"/>
      <name val="宋体"/>
      <charset val="134"/>
      <scheme val="minor"/>
    </font>
    <font>
      <sz val="16"/>
      <color theme="1"/>
      <name val="方正黑体简体"/>
      <charset val="134"/>
    </font>
    <font>
      <sz val="22"/>
      <color theme="1"/>
      <name val="方正小标宋简体"/>
      <charset val="134"/>
    </font>
    <font>
      <sz val="11"/>
      <color theme="1"/>
      <name val="方正仿宋简体"/>
      <charset val="134"/>
    </font>
    <font>
      <b/>
      <sz val="11"/>
      <color theme="1"/>
      <name val="方正仿宋简体"/>
      <charset val="134"/>
    </font>
    <font>
      <sz val="11"/>
      <color theme="1"/>
      <name val="Times New Roman"/>
      <charset val="134"/>
    </font>
    <font>
      <sz val="22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name val="Times New Roman"/>
      <charset val="0"/>
    </font>
    <font>
      <b/>
      <sz val="12"/>
      <color rgb="FF000000"/>
      <name val="Times New Roman"/>
      <charset val="134"/>
    </font>
    <font>
      <sz val="11"/>
      <name val="Times New Roman"/>
      <charset val="134"/>
    </font>
    <font>
      <b/>
      <sz val="12"/>
      <color rgb="FF000000"/>
      <name val="方正仿宋简体"/>
      <charset val="134"/>
    </font>
    <font>
      <b/>
      <sz val="11"/>
      <color theme="1"/>
      <name val="Times New Roman"/>
      <charset val="134"/>
    </font>
    <font>
      <sz val="12"/>
      <name val="宋体"/>
      <charset val="134"/>
    </font>
    <font>
      <sz val="16"/>
      <name val="Times New Roman"/>
      <charset val="134"/>
    </font>
    <font>
      <sz val="12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b/>
      <sz val="13"/>
      <name val="Times New Roman"/>
      <charset val="134"/>
    </font>
    <font>
      <sz val="12"/>
      <color theme="1"/>
      <name val="Times New Roman"/>
      <charset val="134"/>
    </font>
    <font>
      <b/>
      <sz val="12"/>
      <name val="Times New Roman"/>
      <charset val="134"/>
    </font>
    <font>
      <sz val="16"/>
      <color theme="1"/>
      <name val="Times New Roman"/>
      <charset val="134"/>
    </font>
    <font>
      <sz val="22"/>
      <color theme="1"/>
      <name val="方正黑体简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11"/>
      <name val="Times New Roman"/>
      <charset val="134"/>
    </font>
    <font>
      <sz val="10"/>
      <color theme="1"/>
      <name val="Times New Roman"/>
      <charset val="134"/>
    </font>
    <font>
      <b/>
      <sz val="13"/>
      <name val="Times New Roman"/>
      <charset val="0"/>
    </font>
    <font>
      <b/>
      <sz val="12"/>
      <name val="Times New Roman"/>
      <charset val="0"/>
    </font>
    <font>
      <b/>
      <sz val="11"/>
      <name val="方正仿宋简体"/>
      <charset val="134"/>
    </font>
    <font>
      <b/>
      <sz val="9"/>
      <name val="Times New Roman"/>
      <charset val="0"/>
    </font>
    <font>
      <b/>
      <sz val="11"/>
      <name val="方正仿宋简体"/>
      <charset val="0"/>
    </font>
    <font>
      <sz val="9"/>
      <name val="Times New Roman"/>
      <charset val="0"/>
    </font>
    <font>
      <sz val="9"/>
      <name val="Times New Roman"/>
      <charset val="134"/>
    </font>
    <font>
      <sz val="11"/>
      <name val="方正仿宋简体"/>
      <charset val="134"/>
    </font>
    <font>
      <b/>
      <sz val="14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2"/>
      <color theme="1"/>
      <name val="方正仿宋简体"/>
      <charset val="134"/>
    </font>
    <font>
      <sz val="16"/>
      <name val="方正黑体简体"/>
      <charset val="134"/>
    </font>
    <font>
      <sz val="12"/>
      <name val="方正仿宋简体"/>
      <charset val="134"/>
    </font>
    <font>
      <b/>
      <sz val="13"/>
      <name val="方正仿宋简体"/>
      <charset val="134"/>
    </font>
    <font>
      <b/>
      <sz val="12"/>
      <name val="方正仿宋简体"/>
      <charset val="134"/>
    </font>
    <font>
      <sz val="10"/>
      <name val="方正仿宋简体"/>
      <charset val="134"/>
    </font>
    <font>
      <b/>
      <sz val="10"/>
      <name val="方正仿宋简体"/>
      <charset val="134"/>
    </font>
    <font>
      <sz val="10"/>
      <color theme="1"/>
      <name val="方正仿宋简体"/>
      <charset val="134"/>
    </font>
    <font>
      <b/>
      <sz val="13"/>
      <name val="方正仿宋简体"/>
      <charset val="0"/>
    </font>
    <font>
      <b/>
      <sz val="12"/>
      <name val="方正仿宋简体"/>
      <charset val="0"/>
    </font>
    <font>
      <b/>
      <sz val="14"/>
      <name val="方正仿宋简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 diagonalDown="true"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 style="thin">
        <color auto="true"/>
      </diagonal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3" fillId="0" borderId="0"/>
    <xf numFmtId="0" fontId="36" fillId="22" borderId="0" applyNumberFormat="false" applyBorder="false" applyAlignment="false" applyProtection="false">
      <alignment vertical="center"/>
    </xf>
    <xf numFmtId="0" fontId="36" fillId="25" borderId="0" applyNumberFormat="false" applyBorder="false" applyAlignment="false" applyProtection="false">
      <alignment vertical="center"/>
    </xf>
    <xf numFmtId="0" fontId="37" fillId="15" borderId="0" applyNumberFormat="false" applyBorder="false" applyAlignment="false" applyProtection="false">
      <alignment vertical="center"/>
    </xf>
    <xf numFmtId="0" fontId="36" fillId="21" borderId="0" applyNumberFormat="false" applyBorder="false" applyAlignment="false" applyProtection="false">
      <alignment vertical="center"/>
    </xf>
    <xf numFmtId="0" fontId="36" fillId="18" borderId="0" applyNumberFormat="false" applyBorder="false" applyAlignment="false" applyProtection="false">
      <alignment vertical="center"/>
    </xf>
    <xf numFmtId="0" fontId="37" fillId="17" borderId="0" applyNumberFormat="false" applyBorder="false" applyAlignment="false" applyProtection="false">
      <alignment vertical="center"/>
    </xf>
    <xf numFmtId="0" fontId="36" fillId="16" borderId="0" applyNumberFormat="false" applyBorder="false" applyAlignment="false" applyProtection="false">
      <alignment vertical="center"/>
    </xf>
    <xf numFmtId="0" fontId="40" fillId="0" borderId="20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9" fillId="0" borderId="2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3" fillId="0" borderId="1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7" fillId="26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36" fillId="28" borderId="0" applyNumberFormat="false" applyBorder="false" applyAlignment="false" applyProtection="false">
      <alignment vertical="center"/>
    </xf>
    <xf numFmtId="0" fontId="37" fillId="20" borderId="0" applyNumberFormat="false" applyBorder="false" applyAlignment="false" applyProtection="false">
      <alignment vertical="center"/>
    </xf>
    <xf numFmtId="0" fontId="52" fillId="0" borderId="17" applyNumberFormat="false" applyFill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3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6" fillId="30" borderId="0" applyNumberFormat="false" applyBorder="false" applyAlignment="false" applyProtection="false">
      <alignment vertical="center"/>
    </xf>
    <xf numFmtId="0" fontId="44" fillId="14" borderId="18" applyNumberFormat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7" fillId="19" borderId="0" applyNumberFormat="false" applyBorder="false" applyAlignment="false" applyProtection="false">
      <alignment vertical="center"/>
    </xf>
    <xf numFmtId="0" fontId="36" fillId="24" borderId="0" applyNumberFormat="false" applyBorder="false" applyAlignment="false" applyProtection="false">
      <alignment vertical="center"/>
    </xf>
    <xf numFmtId="0" fontId="37" fillId="31" borderId="0" applyNumberFormat="false" applyBorder="false" applyAlignment="false" applyProtection="false">
      <alignment vertical="center"/>
    </xf>
    <xf numFmtId="0" fontId="54" fillId="32" borderId="18" applyNumberFormat="false" applyAlignment="false" applyProtection="false">
      <alignment vertical="center"/>
    </xf>
    <xf numFmtId="0" fontId="48" fillId="14" borderId="21" applyNumberFormat="false" applyAlignment="false" applyProtection="false">
      <alignment vertical="center"/>
    </xf>
    <xf numFmtId="0" fontId="53" fillId="29" borderId="23" applyNumberFormat="false" applyAlignment="false" applyProtection="false">
      <alignment vertical="center"/>
    </xf>
    <xf numFmtId="0" fontId="45" fillId="0" borderId="19" applyNumberFormat="false" applyFill="false" applyAlignment="false" applyProtection="false">
      <alignment vertical="center"/>
    </xf>
    <xf numFmtId="0" fontId="37" fillId="33" borderId="0" applyNumberFormat="false" applyBorder="false" applyAlignment="false" applyProtection="false">
      <alignment vertical="center"/>
    </xf>
    <xf numFmtId="0" fontId="37" fillId="13" borderId="0" applyNumberFormat="false" applyBorder="false" applyAlignment="false" applyProtection="false">
      <alignment vertical="center"/>
    </xf>
    <xf numFmtId="0" fontId="0" fillId="11" borderId="16" applyNumberFormat="false" applyFon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1" fillId="10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7" fillId="9" borderId="0" applyNumberFormat="false" applyBorder="false" applyAlignment="false" applyProtection="false">
      <alignment vertical="center"/>
    </xf>
    <xf numFmtId="0" fontId="39" fillId="8" borderId="0" applyNumberFormat="false" applyBorder="false" applyAlignment="false" applyProtection="false">
      <alignment vertical="center"/>
    </xf>
    <xf numFmtId="0" fontId="36" fillId="7" borderId="0" applyNumberFormat="false" applyBorder="false" applyAlignment="false" applyProtection="false">
      <alignment vertical="center"/>
    </xf>
    <xf numFmtId="0" fontId="38" fillId="6" borderId="0" applyNumberFormat="false" applyBorder="false" applyAlignment="false" applyProtection="false">
      <alignment vertical="center"/>
    </xf>
    <xf numFmtId="0" fontId="37" fillId="5" borderId="0" applyNumberFormat="false" applyBorder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37" fillId="12" borderId="0" applyNumberFormat="false" applyBorder="false" applyAlignment="false" applyProtection="false">
      <alignment vertical="center"/>
    </xf>
    <xf numFmtId="0" fontId="36" fillId="23" borderId="0" applyNumberFormat="false" applyBorder="false" applyAlignment="false" applyProtection="false">
      <alignment vertical="center"/>
    </xf>
    <xf numFmtId="0" fontId="37" fillId="4" borderId="0" applyNumberFormat="false" applyBorder="false" applyAlignment="false" applyProtection="false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right" vertical="center"/>
    </xf>
    <xf numFmtId="0" fontId="4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1" fillId="0" borderId="0" xfId="0" applyFont="true">
      <alignment vertical="center"/>
    </xf>
    <xf numFmtId="0" fontId="5" fillId="0" borderId="0" xfId="0" applyFont="true">
      <alignment vertical="center"/>
    </xf>
    <xf numFmtId="0" fontId="6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right" vertical="center"/>
    </xf>
    <xf numFmtId="0" fontId="7" fillId="0" borderId="2" xfId="0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0" fontId="7" fillId="0" borderId="4" xfId="0" applyFont="true" applyBorder="true" applyAlignment="true">
      <alignment horizontal="center" vertical="center"/>
    </xf>
    <xf numFmtId="0" fontId="7" fillId="0" borderId="5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179" fontId="8" fillId="2" borderId="2" xfId="0" applyNumberFormat="true" applyFont="true" applyFill="true" applyBorder="true" applyAlignment="true" applyProtection="true">
      <alignment horizontal="center" vertical="center"/>
    </xf>
    <xf numFmtId="0" fontId="9" fillId="0" borderId="2" xfId="0" applyFont="true" applyBorder="true" applyAlignment="true">
      <alignment horizontal="center" vertical="center" wrapText="true"/>
    </xf>
    <xf numFmtId="179" fontId="10" fillId="2" borderId="2" xfId="0" applyNumberFormat="true" applyFont="true" applyFill="true" applyBorder="true" applyAlignment="true">
      <alignment horizontal="center" vertical="center"/>
    </xf>
    <xf numFmtId="0" fontId="9" fillId="2" borderId="2" xfId="0" applyFont="true" applyFill="true" applyBorder="true" applyAlignment="true">
      <alignment horizontal="center" vertical="center" wrapText="true"/>
    </xf>
    <xf numFmtId="0" fontId="11" fillId="0" borderId="2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left" vertical="center" wrapText="true"/>
    </xf>
    <xf numFmtId="0" fontId="5" fillId="0" borderId="4" xfId="0" applyFont="true" applyBorder="true" applyAlignment="true">
      <alignment horizontal="left" vertical="center"/>
    </xf>
    <xf numFmtId="0" fontId="7" fillId="0" borderId="6" xfId="0" applyFont="true" applyBorder="true" applyAlignment="true">
      <alignment horizontal="center" vertical="center"/>
    </xf>
    <xf numFmtId="0" fontId="7" fillId="0" borderId="7" xfId="0" applyFont="true" applyBorder="true" applyAlignment="true">
      <alignment horizontal="center" vertical="center"/>
    </xf>
    <xf numFmtId="179" fontId="10" fillId="0" borderId="2" xfId="0" applyNumberFormat="true" applyFont="true" applyBorder="true" applyAlignment="true">
      <alignment horizontal="center" vertical="center"/>
    </xf>
    <xf numFmtId="0" fontId="12" fillId="0" borderId="2" xfId="0" applyFont="true" applyBorder="true" applyAlignment="true">
      <alignment horizontal="center" vertical="center"/>
    </xf>
    <xf numFmtId="179" fontId="10" fillId="0" borderId="2" xfId="0" applyNumberFormat="true" applyFont="true" applyFill="true" applyBorder="true" applyAlignment="true">
      <alignment horizontal="center" vertical="center"/>
    </xf>
    <xf numFmtId="179" fontId="5" fillId="0" borderId="2" xfId="0" applyNumberFormat="true" applyFont="true" applyBorder="true" applyAlignment="true">
      <alignment horizontal="center" vertical="center"/>
    </xf>
    <xf numFmtId="179" fontId="5" fillId="2" borderId="2" xfId="0" applyNumberFormat="true" applyFont="true" applyFill="true" applyBorder="true" applyAlignment="true">
      <alignment horizontal="center" vertical="center"/>
    </xf>
    <xf numFmtId="0" fontId="5" fillId="0" borderId="0" xfId="0" applyFont="true" applyBorder="true" applyAlignment="true">
      <alignment horizontal="right" vertical="center"/>
    </xf>
    <xf numFmtId="0" fontId="12" fillId="0" borderId="8" xfId="0" applyFont="true" applyBorder="true" applyAlignment="true">
      <alignment horizontal="center" vertical="center"/>
    </xf>
    <xf numFmtId="0" fontId="12" fillId="0" borderId="9" xfId="0" applyFont="true" applyBorder="true" applyAlignment="true">
      <alignment horizontal="center" vertical="center"/>
    </xf>
    <xf numFmtId="0" fontId="12" fillId="0" borderId="10" xfId="0" applyFont="true" applyBorder="true" applyAlignment="true">
      <alignment horizontal="center" vertical="center"/>
    </xf>
    <xf numFmtId="0" fontId="10" fillId="0" borderId="2" xfId="0" applyFont="true" applyBorder="true" applyAlignment="true">
      <alignment horizontal="center" vertical="center" wrapText="true"/>
    </xf>
    <xf numFmtId="0" fontId="10" fillId="2" borderId="2" xfId="0" applyFont="true" applyFill="true" applyBorder="true" applyAlignment="true">
      <alignment horizontal="center" vertical="center" wrapText="true"/>
    </xf>
    <xf numFmtId="0" fontId="13" fillId="0" borderId="0" xfId="0" applyFont="true" applyFill="true" applyBorder="true" applyAlignment="true">
      <alignment vertical="center"/>
    </xf>
    <xf numFmtId="0" fontId="14" fillId="0" borderId="0" xfId="0" applyFont="true" applyFill="true" applyBorder="true" applyAlignment="true">
      <alignment vertical="center"/>
    </xf>
    <xf numFmtId="0" fontId="15" fillId="0" borderId="0" xfId="0" applyFont="true" applyFill="true" applyBorder="true" applyAlignment="true">
      <alignment vertical="center"/>
    </xf>
    <xf numFmtId="178" fontId="16" fillId="0" borderId="0" xfId="0" applyNumberFormat="true" applyFont="true" applyFill="true" applyBorder="true" applyAlignment="true">
      <alignment horizontal="center" vertical="center"/>
    </xf>
    <xf numFmtId="178" fontId="17" fillId="0" borderId="0" xfId="0" applyNumberFormat="true" applyFont="true" applyFill="true" applyBorder="true" applyAlignment="true">
      <alignment horizontal="center" vertical="center"/>
    </xf>
    <xf numFmtId="178" fontId="15" fillId="0" borderId="0" xfId="0" applyNumberFormat="true" applyFont="true" applyFill="true" applyBorder="true" applyAlignment="true">
      <alignment vertical="center" wrapText="true"/>
    </xf>
    <xf numFmtId="178" fontId="18" fillId="0" borderId="11" xfId="0" applyNumberFormat="true" applyFont="true" applyFill="true" applyBorder="true" applyAlignment="true">
      <alignment horizontal="left" vertical="center" wrapText="true"/>
    </xf>
    <xf numFmtId="178" fontId="18" fillId="0" borderId="12" xfId="0" applyNumberFormat="true" applyFont="true" applyFill="true" applyBorder="true" applyAlignment="true">
      <alignment horizontal="center" vertical="center" wrapText="true"/>
    </xf>
    <xf numFmtId="178" fontId="18" fillId="0" borderId="13" xfId="0" applyNumberFormat="true" applyFont="true" applyFill="true" applyBorder="true" applyAlignment="true">
      <alignment horizontal="center" vertical="center" wrapText="true"/>
    </xf>
    <xf numFmtId="178" fontId="18" fillId="0" borderId="2" xfId="0" applyNumberFormat="true" applyFont="true" applyFill="true" applyBorder="true" applyAlignment="true">
      <alignment horizontal="center" vertical="center" wrapText="true"/>
    </xf>
    <xf numFmtId="178" fontId="18" fillId="0" borderId="11" xfId="0" applyNumberFormat="true" applyFont="true" applyFill="true" applyBorder="true" applyAlignment="true">
      <alignment horizontal="left" vertical="center"/>
    </xf>
    <xf numFmtId="178" fontId="18" fillId="0" borderId="8" xfId="0" applyNumberFormat="true" applyFont="true" applyFill="true" applyBorder="true" applyAlignment="true">
      <alignment horizontal="center" vertical="center" wrapText="true"/>
    </xf>
    <xf numFmtId="178" fontId="18" fillId="0" borderId="10" xfId="0" applyNumberFormat="true" applyFont="true" applyFill="true" applyBorder="true" applyAlignment="true">
      <alignment horizontal="center" vertical="center" wrapText="true"/>
    </xf>
    <xf numFmtId="178" fontId="18" fillId="0" borderId="2" xfId="0" applyNumberFormat="true" applyFont="true" applyFill="true" applyBorder="true" applyAlignment="true">
      <alignment horizontal="center" vertical="center"/>
    </xf>
    <xf numFmtId="177" fontId="18" fillId="0" borderId="10" xfId="0" applyNumberFormat="true" applyFont="true" applyFill="true" applyBorder="true" applyAlignment="true">
      <alignment horizontal="center" vertical="center"/>
    </xf>
    <xf numFmtId="179" fontId="12" fillId="0" borderId="2" xfId="0" applyNumberFormat="true" applyFont="true" applyFill="true" applyBorder="true" applyAlignment="true" applyProtection="true">
      <alignment horizontal="center" vertical="center"/>
    </xf>
    <xf numFmtId="176" fontId="18" fillId="0" borderId="2" xfId="0" applyNumberFormat="true" applyFont="true" applyFill="true" applyBorder="true" applyAlignment="true">
      <alignment horizontal="center" vertical="center"/>
    </xf>
    <xf numFmtId="179" fontId="5" fillId="0" borderId="2" xfId="0" applyNumberFormat="true" applyFont="true" applyFill="true" applyBorder="true" applyAlignment="true" applyProtection="true">
      <alignment horizontal="center" vertical="center"/>
    </xf>
    <xf numFmtId="0" fontId="15" fillId="0" borderId="0" xfId="0" applyFont="true" applyFill="true" applyAlignment="true">
      <alignment horizontal="left" vertical="center"/>
    </xf>
    <xf numFmtId="178" fontId="15" fillId="0" borderId="0" xfId="0" applyNumberFormat="true" applyFont="true" applyFill="true" applyBorder="true" applyAlignment="true">
      <alignment horizontal="center" vertical="center" wrapText="true"/>
    </xf>
    <xf numFmtId="179" fontId="5" fillId="0" borderId="2" xfId="0" applyNumberFormat="true" applyFont="true" applyFill="true" applyBorder="true" applyAlignment="true" applyProtection="true">
      <alignment horizontal="center" vertical="center" wrapText="true"/>
    </xf>
    <xf numFmtId="179" fontId="19" fillId="0" borderId="2" xfId="0" applyNumberFormat="true" applyFont="true" applyFill="true" applyBorder="true" applyAlignment="true">
      <alignment horizontal="center" vertical="center"/>
    </xf>
    <xf numFmtId="178" fontId="20" fillId="0" borderId="2" xfId="0" applyNumberFormat="true" applyFont="true" applyFill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0" fontId="21" fillId="0" borderId="0" xfId="0" applyFont="true">
      <alignment vertical="center"/>
    </xf>
    <xf numFmtId="0" fontId="22" fillId="0" borderId="0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/>
    </xf>
    <xf numFmtId="0" fontId="23" fillId="0" borderId="0" xfId="0" applyFont="true" applyFill="true" applyBorder="true" applyAlignment="true">
      <alignment vertical="center"/>
    </xf>
    <xf numFmtId="0" fontId="23" fillId="0" borderId="0" xfId="0" applyFont="true" applyFill="true" applyBorder="true" applyAlignment="true">
      <alignment horizontal="right" vertical="center"/>
    </xf>
    <xf numFmtId="0" fontId="24" fillId="0" borderId="3" xfId="0" applyFont="true" applyFill="true" applyBorder="true" applyAlignment="true">
      <alignment horizontal="center" vertical="center"/>
    </xf>
    <xf numFmtId="0" fontId="25" fillId="0" borderId="2" xfId="0" applyFont="true" applyFill="true" applyBorder="true" applyAlignment="true">
      <alignment horizontal="center" vertical="center"/>
    </xf>
    <xf numFmtId="0" fontId="24" fillId="0" borderId="14" xfId="0" applyFont="true" applyFill="true" applyBorder="true" applyAlignment="true">
      <alignment horizontal="center" vertical="center"/>
    </xf>
    <xf numFmtId="0" fontId="24" fillId="0" borderId="10" xfId="0" applyFont="true" applyFill="true" applyBorder="true" applyAlignment="true">
      <alignment horizontal="center" vertical="center"/>
    </xf>
    <xf numFmtId="0" fontId="23" fillId="0" borderId="2" xfId="0" applyFont="true" applyFill="true" applyBorder="true" applyAlignment="true">
      <alignment horizontal="center" vertical="center"/>
    </xf>
    <xf numFmtId="179" fontId="23" fillId="0" borderId="2" xfId="0" applyNumberFormat="true" applyFont="true" applyFill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vertical="center"/>
    </xf>
    <xf numFmtId="0" fontId="21" fillId="0" borderId="0" xfId="0" applyFont="true" applyFill="true" applyAlignment="true">
      <alignment vertical="center"/>
    </xf>
    <xf numFmtId="0" fontId="5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26" fillId="0" borderId="1" xfId="0" applyFont="true" applyFill="true" applyBorder="true" applyAlignment="true">
      <alignment horizontal="right" vertical="center" wrapText="true"/>
    </xf>
    <xf numFmtId="178" fontId="27" fillId="0" borderId="11" xfId="0" applyNumberFormat="true" applyFont="true" applyFill="true" applyBorder="true" applyAlignment="true">
      <alignment horizontal="left" vertical="center" wrapText="true"/>
    </xf>
    <xf numFmtId="178" fontId="28" fillId="0" borderId="12" xfId="0" applyNumberFormat="true" applyFont="true" applyFill="true" applyBorder="true" applyAlignment="true">
      <alignment horizontal="center" vertical="center" wrapText="true"/>
    </xf>
    <xf numFmtId="178" fontId="28" fillId="0" borderId="15" xfId="0" applyNumberFormat="true" applyFont="true" applyFill="true" applyBorder="true" applyAlignment="true">
      <alignment horizontal="center" vertical="center" wrapText="true"/>
    </xf>
    <xf numFmtId="178" fontId="27" fillId="0" borderId="11" xfId="0" applyNumberFormat="true" applyFont="true" applyFill="true" applyBorder="true" applyAlignment="true">
      <alignment horizontal="left" vertical="center"/>
    </xf>
    <xf numFmtId="178" fontId="27" fillId="0" borderId="2" xfId="0" applyNumberFormat="true" applyFont="true" applyFill="true" applyBorder="true" applyAlignment="true">
      <alignment horizontal="center" vertical="center" wrapText="true"/>
    </xf>
    <xf numFmtId="178" fontId="27" fillId="0" borderId="8" xfId="0" applyNumberFormat="true" applyFont="true" applyFill="true" applyBorder="true" applyAlignment="true">
      <alignment horizontal="center" vertical="center" wrapText="true"/>
    </xf>
    <xf numFmtId="0" fontId="29" fillId="0" borderId="2" xfId="0" applyFont="true" applyBorder="true" applyAlignment="true">
      <alignment horizontal="center" vertical="center"/>
    </xf>
    <xf numFmtId="176" fontId="30" fillId="2" borderId="2" xfId="0" applyNumberFormat="true" applyFont="true" applyFill="true" applyBorder="true" applyAlignment="true">
      <alignment horizontal="center" vertical="center"/>
    </xf>
    <xf numFmtId="176" fontId="31" fillId="0" borderId="2" xfId="0" applyNumberFormat="true" applyFont="true" applyFill="true" applyBorder="true" applyAlignment="true">
      <alignment horizontal="center" vertical="center"/>
    </xf>
    <xf numFmtId="176" fontId="32" fillId="2" borderId="2" xfId="0" applyNumberFormat="true" applyFont="true" applyFill="true" applyBorder="true" applyAlignment="true">
      <alignment horizontal="center" vertical="center"/>
    </xf>
    <xf numFmtId="176" fontId="32" fillId="2" borderId="2" xfId="0" applyNumberFormat="true" applyFont="true" applyFill="true" applyBorder="true" applyAlignment="true" applyProtection="true">
      <alignment horizontal="center" vertical="center"/>
    </xf>
    <xf numFmtId="176" fontId="33" fillId="2" borderId="2" xfId="0" applyNumberFormat="true" applyFont="true" applyFill="true" applyBorder="true" applyAlignment="true">
      <alignment horizontal="center" vertical="center"/>
    </xf>
    <xf numFmtId="0" fontId="34" fillId="0" borderId="0" xfId="0" applyFont="true" applyFill="true" applyAlignment="true">
      <alignment horizontal="left" vertical="center" wrapText="true"/>
    </xf>
    <xf numFmtId="0" fontId="10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vertical="center"/>
    </xf>
    <xf numFmtId="178" fontId="28" fillId="0" borderId="13" xfId="0" applyNumberFormat="true" applyFont="true" applyFill="true" applyBorder="true" applyAlignment="true">
      <alignment horizontal="center" vertical="center" wrapText="true"/>
    </xf>
    <xf numFmtId="0" fontId="12" fillId="0" borderId="0" xfId="0" applyFont="true" applyFill="true" applyAlignment="true">
      <alignment horizontal="center" vertical="center"/>
    </xf>
    <xf numFmtId="178" fontId="35" fillId="0" borderId="8" xfId="0" applyNumberFormat="true" applyFont="true" applyFill="true" applyBorder="true" applyAlignment="true">
      <alignment horizontal="center" vertical="center"/>
    </xf>
    <xf numFmtId="0" fontId="33" fillId="2" borderId="2" xfId="0" applyFont="true" applyFill="true" applyBorder="true" applyAlignment="true">
      <alignment horizontal="center" vertical="center"/>
    </xf>
    <xf numFmtId="178" fontId="28" fillId="0" borderId="4" xfId="0" applyNumberFormat="true" applyFont="true" applyFill="true" applyBorder="true" applyAlignment="true">
      <alignment horizontal="center" vertical="center" wrapText="true"/>
    </xf>
    <xf numFmtId="178" fontId="27" fillId="0" borderId="2" xfId="0" applyNumberFormat="true" applyFont="true" applyFill="true" applyBorder="true" applyAlignment="true">
      <alignment horizontal="center" vertical="center"/>
    </xf>
    <xf numFmtId="178" fontId="35" fillId="0" borderId="2" xfId="0" applyNumberFormat="true" applyFont="true" applyFill="true" applyBorder="true" applyAlignment="true">
      <alignment horizontal="center" vertical="center"/>
    </xf>
    <xf numFmtId="178" fontId="28" fillId="0" borderId="6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_5月25日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K26" sqref="K26"/>
    </sheetView>
  </sheetViews>
  <sheetFormatPr defaultColWidth="9" defaultRowHeight="13.5"/>
  <cols>
    <col min="1" max="1" width="10.75" style="74" customWidth="true"/>
    <col min="2" max="12" width="9.5" style="74" customWidth="true"/>
    <col min="13" max="13" width="10.3833333333333" style="74" customWidth="true"/>
    <col min="14" max="16330" width="9" style="74"/>
  </cols>
  <sheetData>
    <row r="1" ht="25" customHeight="true" spans="1:13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="74" customFormat="true" ht="25" customHeight="true" spans="1:13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="74" customFormat="true" ht="13" customHeight="true" spans="1:13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="74" customFormat="true" ht="17" customHeight="true" spans="1:13">
      <c r="A4" s="79" t="s">
        <v>3</v>
      </c>
      <c r="B4" s="80" t="s">
        <v>4</v>
      </c>
      <c r="C4" s="81"/>
      <c r="D4" s="80" t="s">
        <v>5</v>
      </c>
      <c r="E4" s="94"/>
      <c r="F4" s="80" t="s">
        <v>6</v>
      </c>
      <c r="G4" s="81"/>
      <c r="H4" s="81"/>
      <c r="I4" s="81"/>
      <c r="J4" s="81"/>
      <c r="K4" s="81"/>
      <c r="L4" s="98"/>
      <c r="M4" s="101"/>
    </row>
    <row r="5" s="74" customFormat="true" ht="14" customHeight="true" spans="1:13">
      <c r="A5" s="82"/>
      <c r="B5" s="83" t="s">
        <v>7</v>
      </c>
      <c r="C5" s="83" t="s">
        <v>8</v>
      </c>
      <c r="D5" s="83" t="s">
        <v>7</v>
      </c>
      <c r="E5" s="83" t="s">
        <v>8</v>
      </c>
      <c r="F5" s="95" t="s">
        <v>9</v>
      </c>
      <c r="G5" s="83" t="s">
        <v>8</v>
      </c>
      <c r="H5" s="83" t="s">
        <v>10</v>
      </c>
      <c r="I5" s="83"/>
      <c r="J5" s="99" t="s">
        <v>11</v>
      </c>
      <c r="K5" s="99"/>
      <c r="L5" s="83" t="s">
        <v>12</v>
      </c>
      <c r="M5" s="83"/>
    </row>
    <row r="6" s="74" customFormat="true" ht="14" customHeight="true" spans="1:13">
      <c r="A6" s="82"/>
      <c r="B6" s="83"/>
      <c r="C6" s="83"/>
      <c r="D6" s="83"/>
      <c r="E6" s="83"/>
      <c r="F6" s="95"/>
      <c r="G6" s="83"/>
      <c r="H6" s="83"/>
      <c r="I6" s="83"/>
      <c r="J6" s="99"/>
      <c r="K6" s="99"/>
      <c r="L6" s="100" t="s">
        <v>13</v>
      </c>
      <c r="M6" s="100" t="s">
        <v>14</v>
      </c>
    </row>
    <row r="7" s="74" customFormat="true" ht="18.75" spans="1:13">
      <c r="A7" s="82"/>
      <c r="B7" s="84"/>
      <c r="C7" s="84"/>
      <c r="D7" s="84"/>
      <c r="E7" s="84"/>
      <c r="F7" s="95"/>
      <c r="G7" s="84"/>
      <c r="H7" s="96" t="s">
        <v>13</v>
      </c>
      <c r="I7" s="96" t="s">
        <v>14</v>
      </c>
      <c r="J7" s="96" t="s">
        <v>13</v>
      </c>
      <c r="K7" s="96" t="s">
        <v>14</v>
      </c>
      <c r="L7" s="96"/>
      <c r="M7" s="96"/>
    </row>
    <row r="8" s="74" customFormat="true" ht="23.25" customHeight="true" spans="1:13">
      <c r="A8" s="85" t="s">
        <v>15</v>
      </c>
      <c r="B8" s="86">
        <f>SUM(B9:B20)</f>
        <v>438453</v>
      </c>
      <c r="C8" s="86">
        <f t="shared" ref="C8:O8" si="0">SUM(C9:C20)</f>
        <v>144980</v>
      </c>
      <c r="D8" s="86">
        <f t="shared" si="0"/>
        <v>141242</v>
      </c>
      <c r="E8" s="86">
        <f t="shared" si="0"/>
        <v>31631</v>
      </c>
      <c r="F8" s="86">
        <f t="shared" si="0"/>
        <v>297211</v>
      </c>
      <c r="G8" s="86">
        <f t="shared" si="0"/>
        <v>113349</v>
      </c>
      <c r="H8" s="86">
        <f t="shared" si="0"/>
        <v>62025</v>
      </c>
      <c r="I8" s="86">
        <f t="shared" si="0"/>
        <v>27601</v>
      </c>
      <c r="J8" s="86">
        <f t="shared" si="0"/>
        <v>170962</v>
      </c>
      <c r="K8" s="86">
        <f t="shared" si="0"/>
        <v>68356</v>
      </c>
      <c r="L8" s="86">
        <f t="shared" si="0"/>
        <v>64224</v>
      </c>
      <c r="M8" s="86">
        <v>17392</v>
      </c>
    </row>
    <row r="9" s="74" customFormat="true" ht="23.25" customHeight="true" spans="1:13">
      <c r="A9" s="87" t="s">
        <v>16</v>
      </c>
      <c r="B9" s="88">
        <f>D9+F9</f>
        <v>92119</v>
      </c>
      <c r="C9" s="88">
        <f>E9+G9</f>
        <v>35952.4</v>
      </c>
      <c r="D9" s="89">
        <v>27561</v>
      </c>
      <c r="E9" s="90">
        <v>7361</v>
      </c>
      <c r="F9" s="97">
        <f>H9+J9+L9</f>
        <v>64558</v>
      </c>
      <c r="G9" s="97">
        <f>I9+K9+M9</f>
        <v>28591.4</v>
      </c>
      <c r="H9" s="89">
        <v>6206</v>
      </c>
      <c r="I9" s="90">
        <v>3207</v>
      </c>
      <c r="J9" s="97">
        <v>45160</v>
      </c>
      <c r="K9" s="97">
        <v>21677</v>
      </c>
      <c r="L9" s="89">
        <v>13192</v>
      </c>
      <c r="M9" s="89">
        <v>3707.4</v>
      </c>
    </row>
    <row r="10" s="74" customFormat="true" ht="23.25" customHeight="true" spans="1:13">
      <c r="A10" s="87" t="s">
        <v>17</v>
      </c>
      <c r="B10" s="88">
        <f t="shared" ref="B10:B20" si="1">D10+F10</f>
        <v>49991</v>
      </c>
      <c r="C10" s="88">
        <f t="shared" ref="C10:C20" si="2">E10+G10</f>
        <v>17806.3</v>
      </c>
      <c r="D10" s="89">
        <v>16730</v>
      </c>
      <c r="E10" s="90">
        <v>3707</v>
      </c>
      <c r="F10" s="97">
        <f t="shared" ref="F10:F20" si="3">H10+J10+L10</f>
        <v>33261</v>
      </c>
      <c r="G10" s="97">
        <f t="shared" ref="G10:G20" si="4">I10+K10+M10</f>
        <v>14099.3</v>
      </c>
      <c r="H10" s="89">
        <v>8000</v>
      </c>
      <c r="I10" s="90">
        <v>4069.6</v>
      </c>
      <c r="J10" s="97">
        <v>20645</v>
      </c>
      <c r="K10" s="97">
        <v>8618</v>
      </c>
      <c r="L10" s="89">
        <v>4616</v>
      </c>
      <c r="M10" s="89">
        <v>1411.7</v>
      </c>
    </row>
    <row r="11" s="74" customFormat="true" ht="23.25" customHeight="true" spans="1:13">
      <c r="A11" s="87" t="s">
        <v>18</v>
      </c>
      <c r="B11" s="88">
        <f t="shared" si="1"/>
        <v>23076</v>
      </c>
      <c r="C11" s="88">
        <f t="shared" si="2"/>
        <v>5963.4</v>
      </c>
      <c r="D11" s="89">
        <v>8223</v>
      </c>
      <c r="E11" s="90">
        <v>1971</v>
      </c>
      <c r="F11" s="97">
        <f t="shared" si="3"/>
        <v>14853</v>
      </c>
      <c r="G11" s="97">
        <f t="shared" si="4"/>
        <v>3992.4</v>
      </c>
      <c r="H11" s="89">
        <v>2700</v>
      </c>
      <c r="I11" s="90">
        <v>1000.5</v>
      </c>
      <c r="J11" s="97">
        <v>8018</v>
      </c>
      <c r="K11" s="97">
        <v>2000</v>
      </c>
      <c r="L11" s="89">
        <v>4135</v>
      </c>
      <c r="M11" s="89">
        <v>991.9</v>
      </c>
    </row>
    <row r="12" s="74" customFormat="true" ht="23.25" customHeight="true" spans="1:13">
      <c r="A12" s="87" t="s">
        <v>19</v>
      </c>
      <c r="B12" s="88">
        <f t="shared" si="1"/>
        <v>47990</v>
      </c>
      <c r="C12" s="88">
        <f t="shared" si="2"/>
        <v>16885</v>
      </c>
      <c r="D12" s="89">
        <v>20923</v>
      </c>
      <c r="E12" s="90">
        <v>4762</v>
      </c>
      <c r="F12" s="97">
        <f t="shared" si="3"/>
        <v>27067</v>
      </c>
      <c r="G12" s="97">
        <f t="shared" si="4"/>
        <v>12123</v>
      </c>
      <c r="H12" s="89">
        <v>14592</v>
      </c>
      <c r="I12" s="90">
        <v>7266.8</v>
      </c>
      <c r="J12" s="97">
        <v>9400</v>
      </c>
      <c r="K12" s="97">
        <v>4102</v>
      </c>
      <c r="L12" s="89">
        <v>3075</v>
      </c>
      <c r="M12" s="89">
        <v>754.2</v>
      </c>
    </row>
    <row r="13" s="74" customFormat="true" ht="23.25" customHeight="true" spans="1:13">
      <c r="A13" s="87" t="s">
        <v>20</v>
      </c>
      <c r="B13" s="88">
        <f t="shared" si="1"/>
        <v>47434</v>
      </c>
      <c r="C13" s="88">
        <f t="shared" si="2"/>
        <v>15011.6</v>
      </c>
      <c r="D13" s="89">
        <v>18101</v>
      </c>
      <c r="E13" s="90">
        <v>4058</v>
      </c>
      <c r="F13" s="97">
        <f t="shared" si="3"/>
        <v>29333</v>
      </c>
      <c r="G13" s="97">
        <f t="shared" si="4"/>
        <v>10953.6</v>
      </c>
      <c r="H13" s="89">
        <v>11055</v>
      </c>
      <c r="I13" s="90">
        <v>4314.9</v>
      </c>
      <c r="J13" s="97">
        <v>15072</v>
      </c>
      <c r="K13" s="97">
        <v>5659</v>
      </c>
      <c r="L13" s="89">
        <v>3206</v>
      </c>
      <c r="M13" s="89">
        <v>979.7</v>
      </c>
    </row>
    <row r="14" s="74" customFormat="true" ht="23.25" customHeight="true" spans="1:13">
      <c r="A14" s="87" t="s">
        <v>21</v>
      </c>
      <c r="B14" s="88">
        <f t="shared" si="1"/>
        <v>36045</v>
      </c>
      <c r="C14" s="88">
        <f t="shared" si="2"/>
        <v>12137.9</v>
      </c>
      <c r="D14" s="89">
        <v>10837</v>
      </c>
      <c r="E14" s="90">
        <v>2116</v>
      </c>
      <c r="F14" s="97">
        <f t="shared" si="3"/>
        <v>25208</v>
      </c>
      <c r="G14" s="97">
        <f t="shared" si="4"/>
        <v>10021.9</v>
      </c>
      <c r="H14" s="89">
        <v>6800</v>
      </c>
      <c r="I14" s="90">
        <v>2707.6</v>
      </c>
      <c r="J14" s="97">
        <v>13503</v>
      </c>
      <c r="K14" s="97">
        <v>6023</v>
      </c>
      <c r="L14" s="89">
        <v>4905</v>
      </c>
      <c r="M14" s="89">
        <v>1291.3</v>
      </c>
    </row>
    <row r="15" s="74" customFormat="true" ht="23.25" customHeight="true" spans="1:13">
      <c r="A15" s="87" t="s">
        <v>22</v>
      </c>
      <c r="B15" s="88">
        <f t="shared" si="1"/>
        <v>29119</v>
      </c>
      <c r="C15" s="88">
        <f t="shared" si="2"/>
        <v>8337.2</v>
      </c>
      <c r="D15" s="89">
        <v>9517</v>
      </c>
      <c r="E15" s="90">
        <v>2087</v>
      </c>
      <c r="F15" s="97">
        <f t="shared" si="3"/>
        <v>19602</v>
      </c>
      <c r="G15" s="97">
        <f t="shared" si="4"/>
        <v>6250.2</v>
      </c>
      <c r="H15" s="89">
        <v>3051</v>
      </c>
      <c r="I15" s="90">
        <v>1084.2</v>
      </c>
      <c r="J15" s="97">
        <v>13028</v>
      </c>
      <c r="K15" s="97">
        <v>4221</v>
      </c>
      <c r="L15" s="89">
        <v>3523</v>
      </c>
      <c r="M15" s="89">
        <v>945</v>
      </c>
    </row>
    <row r="16" s="74" customFormat="true" ht="23.25" customHeight="true" spans="1:13">
      <c r="A16" s="87" t="s">
        <v>23</v>
      </c>
      <c r="B16" s="88">
        <f t="shared" si="1"/>
        <v>22329</v>
      </c>
      <c r="C16" s="88">
        <f t="shared" si="2"/>
        <v>5632.7</v>
      </c>
      <c r="D16" s="89">
        <v>7209</v>
      </c>
      <c r="E16" s="90">
        <v>1363</v>
      </c>
      <c r="F16" s="97">
        <f t="shared" si="3"/>
        <v>15120</v>
      </c>
      <c r="G16" s="97">
        <f t="shared" si="4"/>
        <v>4269.7</v>
      </c>
      <c r="H16" s="89">
        <v>2295</v>
      </c>
      <c r="I16" s="90">
        <v>833.2</v>
      </c>
      <c r="J16" s="97">
        <v>9156</v>
      </c>
      <c r="K16" s="97">
        <v>2453</v>
      </c>
      <c r="L16" s="89">
        <v>3669</v>
      </c>
      <c r="M16" s="89">
        <v>983.5</v>
      </c>
    </row>
    <row r="17" s="74" customFormat="true" ht="23.25" customHeight="true" spans="1:13">
      <c r="A17" s="87" t="s">
        <v>24</v>
      </c>
      <c r="B17" s="88">
        <f t="shared" si="1"/>
        <v>22232</v>
      </c>
      <c r="C17" s="88">
        <f t="shared" si="2"/>
        <v>5711.6</v>
      </c>
      <c r="D17" s="89">
        <v>6149</v>
      </c>
      <c r="E17" s="90">
        <v>1138</v>
      </c>
      <c r="F17" s="97">
        <f t="shared" si="3"/>
        <v>16083</v>
      </c>
      <c r="G17" s="97">
        <f t="shared" si="4"/>
        <v>4573.6</v>
      </c>
      <c r="H17" s="89">
        <v>693</v>
      </c>
      <c r="I17" s="90">
        <v>248.2</v>
      </c>
      <c r="J17" s="97">
        <v>6124</v>
      </c>
      <c r="K17" s="97">
        <v>2080</v>
      </c>
      <c r="L17" s="89">
        <v>9266</v>
      </c>
      <c r="M17" s="89">
        <v>2245.4</v>
      </c>
    </row>
    <row r="18" s="74" customFormat="true" ht="23.25" customHeight="true" spans="1:13">
      <c r="A18" s="87" t="s">
        <v>25</v>
      </c>
      <c r="B18" s="88">
        <f t="shared" si="1"/>
        <v>29688</v>
      </c>
      <c r="C18" s="88">
        <f t="shared" si="2"/>
        <v>9651.9</v>
      </c>
      <c r="D18" s="89">
        <v>6655</v>
      </c>
      <c r="E18" s="90">
        <v>1329</v>
      </c>
      <c r="F18" s="97">
        <f t="shared" si="3"/>
        <v>23033</v>
      </c>
      <c r="G18" s="97">
        <f t="shared" si="4"/>
        <v>8322.9</v>
      </c>
      <c r="H18" s="89">
        <v>5643</v>
      </c>
      <c r="I18" s="90">
        <v>2482.9</v>
      </c>
      <c r="J18" s="97">
        <v>13317</v>
      </c>
      <c r="K18" s="97">
        <v>4760</v>
      </c>
      <c r="L18" s="89">
        <v>4073</v>
      </c>
      <c r="M18" s="89">
        <v>1080</v>
      </c>
    </row>
    <row r="19" s="74" customFormat="true" ht="23.25" customHeight="true" spans="1:13">
      <c r="A19" s="87" t="s">
        <v>26</v>
      </c>
      <c r="B19" s="88">
        <f t="shared" si="1"/>
        <v>20031</v>
      </c>
      <c r="C19" s="88">
        <f t="shared" si="2"/>
        <v>6070</v>
      </c>
      <c r="D19" s="89">
        <v>5251</v>
      </c>
      <c r="E19" s="90">
        <v>994</v>
      </c>
      <c r="F19" s="97">
        <f t="shared" si="3"/>
        <v>14780</v>
      </c>
      <c r="G19" s="97">
        <f t="shared" si="4"/>
        <v>5076</v>
      </c>
      <c r="H19" s="89">
        <v>990</v>
      </c>
      <c r="I19" s="90">
        <v>386.1</v>
      </c>
      <c r="J19" s="97">
        <v>9718</v>
      </c>
      <c r="K19" s="97">
        <v>3478</v>
      </c>
      <c r="L19" s="89">
        <v>4072</v>
      </c>
      <c r="M19" s="89">
        <v>1211.9</v>
      </c>
    </row>
    <row r="20" s="74" customFormat="true" ht="23.25" customHeight="true" spans="1:13">
      <c r="A20" s="87" t="s">
        <v>27</v>
      </c>
      <c r="B20" s="88">
        <f t="shared" si="1"/>
        <v>18399</v>
      </c>
      <c r="C20" s="88">
        <f t="shared" si="2"/>
        <v>5820</v>
      </c>
      <c r="D20" s="90">
        <v>4086</v>
      </c>
      <c r="E20" s="90">
        <v>745</v>
      </c>
      <c r="F20" s="97">
        <f t="shared" si="3"/>
        <v>14313</v>
      </c>
      <c r="G20" s="97">
        <f t="shared" si="4"/>
        <v>5075</v>
      </c>
      <c r="H20" s="89">
        <v>0</v>
      </c>
      <c r="I20" s="90">
        <v>0</v>
      </c>
      <c r="J20" s="97">
        <v>7821</v>
      </c>
      <c r="K20" s="97">
        <v>3285</v>
      </c>
      <c r="L20" s="89">
        <v>6492</v>
      </c>
      <c r="M20" s="89">
        <v>1790</v>
      </c>
    </row>
    <row r="21" ht="36" customHeight="true" spans="1:13">
      <c r="A21" s="91" t="s">
        <v>28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</row>
    <row r="22" ht="15" spans="1:13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</row>
  </sheetData>
  <mergeCells count="18">
    <mergeCell ref="A2:M2"/>
    <mergeCell ref="A3:M3"/>
    <mergeCell ref="B4:C4"/>
    <mergeCell ref="D4:E4"/>
    <mergeCell ref="F4:M4"/>
    <mergeCell ref="L5:M5"/>
    <mergeCell ref="A21:M21"/>
    <mergeCell ref="A4:A7"/>
    <mergeCell ref="B5:B7"/>
    <mergeCell ref="C5:C7"/>
    <mergeCell ref="D5:D7"/>
    <mergeCell ref="E5:E7"/>
    <mergeCell ref="F5:F7"/>
    <mergeCell ref="G5:G7"/>
    <mergeCell ref="L6:L7"/>
    <mergeCell ref="M6:M7"/>
    <mergeCell ref="H5:I6"/>
    <mergeCell ref="J5:K6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selection activeCell="A2" sqref="A2:S2"/>
    </sheetView>
  </sheetViews>
  <sheetFormatPr defaultColWidth="9" defaultRowHeight="13.5"/>
  <cols>
    <col min="2" max="2" width="6.88333333333333" customWidth="true"/>
    <col min="3" max="3" width="6.63333333333333" customWidth="true"/>
    <col min="4" max="4" width="5.63333333333333" customWidth="true"/>
    <col min="5" max="13" width="6.63333333333333" customWidth="true"/>
    <col min="14" max="14" width="8.44166666666667" customWidth="true"/>
    <col min="15" max="19" width="6.63333333333333" customWidth="true"/>
  </cols>
  <sheetData>
    <row r="1" ht="21" spans="1:19">
      <c r="A1" s="62" t="s">
        <v>29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ht="29" customHeight="true" spans="1:19">
      <c r="A2" s="63" t="s">
        <v>30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="61" customFormat="true" ht="16" customHeight="true" spans="1:19">
      <c r="A3" s="65"/>
      <c r="B3" s="66" t="s">
        <v>31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="61" customFormat="true" ht="15" spans="1:19">
      <c r="A4" s="67" t="s">
        <v>32</v>
      </c>
      <c r="B4" s="68" t="s">
        <v>33</v>
      </c>
      <c r="C4" s="68"/>
      <c r="D4" s="68" t="s">
        <v>34</v>
      </c>
      <c r="E4" s="68"/>
      <c r="F4" s="68" t="s">
        <v>35</v>
      </c>
      <c r="G4" s="68"/>
      <c r="H4" s="68" t="s">
        <v>36</v>
      </c>
      <c r="I4" s="68"/>
      <c r="J4" s="68"/>
      <c r="K4" s="68"/>
      <c r="L4" s="68"/>
      <c r="M4" s="68"/>
      <c r="N4" s="68" t="s">
        <v>37</v>
      </c>
      <c r="O4" s="68"/>
      <c r="P4" s="68" t="s">
        <v>36</v>
      </c>
      <c r="Q4" s="68"/>
      <c r="R4" s="68"/>
      <c r="S4" s="68"/>
    </row>
    <row r="5" ht="15" spans="1:19">
      <c r="A5" s="69"/>
      <c r="B5" s="68"/>
      <c r="C5" s="68"/>
      <c r="D5" s="68"/>
      <c r="E5" s="68"/>
      <c r="F5" s="68"/>
      <c r="G5" s="68"/>
      <c r="H5" s="68" t="s">
        <v>38</v>
      </c>
      <c r="I5" s="68"/>
      <c r="J5" s="68" t="s">
        <v>39</v>
      </c>
      <c r="K5" s="68"/>
      <c r="L5" s="68" t="s">
        <v>40</v>
      </c>
      <c r="M5" s="68"/>
      <c r="N5" s="68"/>
      <c r="O5" s="68"/>
      <c r="P5" s="68" t="s">
        <v>41</v>
      </c>
      <c r="Q5" s="68"/>
      <c r="R5" s="68" t="s">
        <v>42</v>
      </c>
      <c r="S5" s="68"/>
    </row>
    <row r="6" ht="38" customHeight="true" spans="1:19">
      <c r="A6" s="70"/>
      <c r="B6" s="68" t="s">
        <v>43</v>
      </c>
      <c r="C6" s="68" t="s">
        <v>44</v>
      </c>
      <c r="D6" s="68" t="s">
        <v>43</v>
      </c>
      <c r="E6" s="68" t="s">
        <v>44</v>
      </c>
      <c r="F6" s="68" t="s">
        <v>43</v>
      </c>
      <c r="G6" s="68" t="s">
        <v>44</v>
      </c>
      <c r="H6" s="68" t="s">
        <v>43</v>
      </c>
      <c r="I6" s="68" t="s">
        <v>44</v>
      </c>
      <c r="J6" s="68" t="s">
        <v>43</v>
      </c>
      <c r="K6" s="68" t="s">
        <v>44</v>
      </c>
      <c r="L6" s="68" t="s">
        <v>43</v>
      </c>
      <c r="M6" s="68" t="s">
        <v>44</v>
      </c>
      <c r="N6" s="68" t="s">
        <v>43</v>
      </c>
      <c r="O6" s="68" t="s">
        <v>44</v>
      </c>
      <c r="P6" s="68" t="s">
        <v>43</v>
      </c>
      <c r="Q6" s="68" t="s">
        <v>44</v>
      </c>
      <c r="R6" s="68" t="s">
        <v>43</v>
      </c>
      <c r="S6" s="68" t="s">
        <v>44</v>
      </c>
    </row>
    <row r="7" ht="24.75" customHeight="true" spans="1:19">
      <c r="A7" s="68" t="s">
        <v>45</v>
      </c>
      <c r="B7" s="71">
        <v>64224</v>
      </c>
      <c r="C7" s="72">
        <v>17392</v>
      </c>
      <c r="D7" s="72">
        <v>1590</v>
      </c>
      <c r="E7" s="72">
        <v>269</v>
      </c>
      <c r="F7" s="72">
        <v>30753</v>
      </c>
      <c r="G7" s="72">
        <v>7194</v>
      </c>
      <c r="H7" s="72">
        <v>17649</v>
      </c>
      <c r="I7" s="72">
        <v>4377</v>
      </c>
      <c r="J7" s="72">
        <v>13104</v>
      </c>
      <c r="K7" s="72">
        <v>2817</v>
      </c>
      <c r="L7" s="72">
        <v>6080</v>
      </c>
      <c r="M7" s="72">
        <v>1235.4</v>
      </c>
      <c r="N7" s="72">
        <v>31881</v>
      </c>
      <c r="O7" s="72">
        <v>9929</v>
      </c>
      <c r="P7" s="72">
        <v>25407</v>
      </c>
      <c r="Q7" s="72">
        <v>7865</v>
      </c>
      <c r="R7" s="72">
        <v>6474</v>
      </c>
      <c r="S7" s="72">
        <v>2064</v>
      </c>
    </row>
    <row r="8" ht="24.75" customHeight="true" spans="1:19">
      <c r="A8" s="68" t="s">
        <v>46</v>
      </c>
      <c r="B8" s="71">
        <v>13192</v>
      </c>
      <c r="C8" s="72">
        <v>3707.4</v>
      </c>
      <c r="D8" s="72">
        <v>0</v>
      </c>
      <c r="E8" s="72">
        <v>0</v>
      </c>
      <c r="F8" s="72">
        <v>7490</v>
      </c>
      <c r="G8" s="72">
        <v>1796.7</v>
      </c>
      <c r="H8" s="72">
        <v>4976</v>
      </c>
      <c r="I8" s="72">
        <v>1234</v>
      </c>
      <c r="J8" s="72">
        <v>2514</v>
      </c>
      <c r="K8" s="72">
        <v>562.7</v>
      </c>
      <c r="L8" s="72">
        <v>0</v>
      </c>
      <c r="M8" s="72">
        <v>0</v>
      </c>
      <c r="N8" s="72">
        <v>5702</v>
      </c>
      <c r="O8" s="72">
        <v>1910.7</v>
      </c>
      <c r="P8" s="72">
        <v>1868</v>
      </c>
      <c r="Q8" s="72">
        <v>658.7</v>
      </c>
      <c r="R8" s="72">
        <v>3834</v>
      </c>
      <c r="S8" s="72">
        <v>1252</v>
      </c>
    </row>
    <row r="9" ht="24.75" customHeight="true" spans="1:19">
      <c r="A9" s="68" t="s">
        <v>47</v>
      </c>
      <c r="B9" s="71">
        <v>4616</v>
      </c>
      <c r="C9" s="72">
        <v>1411.7</v>
      </c>
      <c r="D9" s="72">
        <v>109</v>
      </c>
      <c r="E9" s="72">
        <v>13.8</v>
      </c>
      <c r="F9" s="72">
        <v>1277</v>
      </c>
      <c r="G9" s="72">
        <v>285</v>
      </c>
      <c r="H9" s="72">
        <v>796</v>
      </c>
      <c r="I9" s="72">
        <v>197.7</v>
      </c>
      <c r="J9" s="72">
        <v>481</v>
      </c>
      <c r="K9" s="72">
        <v>87.3</v>
      </c>
      <c r="L9" s="72">
        <v>481</v>
      </c>
      <c r="M9" s="72">
        <v>87.3</v>
      </c>
      <c r="N9" s="72">
        <v>3230</v>
      </c>
      <c r="O9" s="72">
        <v>1112.9</v>
      </c>
      <c r="P9" s="72">
        <v>2653</v>
      </c>
      <c r="Q9" s="72">
        <v>945.1</v>
      </c>
      <c r="R9" s="72">
        <v>577</v>
      </c>
      <c r="S9" s="72">
        <v>167.8</v>
      </c>
    </row>
    <row r="10" ht="24.75" customHeight="true" spans="1:19">
      <c r="A10" s="68" t="s">
        <v>48</v>
      </c>
      <c r="B10" s="71">
        <v>4135</v>
      </c>
      <c r="C10" s="72">
        <v>991.9</v>
      </c>
      <c r="D10" s="72">
        <v>57</v>
      </c>
      <c r="E10" s="72">
        <v>10.6</v>
      </c>
      <c r="F10" s="72">
        <v>2721</v>
      </c>
      <c r="G10" s="72">
        <v>598.7</v>
      </c>
      <c r="H10" s="72">
        <v>1643</v>
      </c>
      <c r="I10" s="72">
        <v>409.1</v>
      </c>
      <c r="J10" s="72">
        <v>1078</v>
      </c>
      <c r="K10" s="72">
        <v>189.6</v>
      </c>
      <c r="L10" s="72">
        <v>0</v>
      </c>
      <c r="M10" s="72">
        <v>0</v>
      </c>
      <c r="N10" s="72">
        <v>1357</v>
      </c>
      <c r="O10" s="72">
        <v>382.6</v>
      </c>
      <c r="P10" s="72">
        <v>980</v>
      </c>
      <c r="Q10" s="72">
        <v>262.3</v>
      </c>
      <c r="R10" s="72">
        <v>377</v>
      </c>
      <c r="S10" s="72">
        <v>120.3</v>
      </c>
    </row>
    <row r="11" ht="24.75" customHeight="true" spans="1:19">
      <c r="A11" s="68" t="s">
        <v>49</v>
      </c>
      <c r="B11" s="71">
        <v>3075</v>
      </c>
      <c r="C11" s="72">
        <v>754.2</v>
      </c>
      <c r="D11" s="72">
        <v>168</v>
      </c>
      <c r="E11" s="72">
        <v>23</v>
      </c>
      <c r="F11" s="72">
        <v>1822</v>
      </c>
      <c r="G11" s="72">
        <v>450</v>
      </c>
      <c r="H11" s="72">
        <v>1822</v>
      </c>
      <c r="I11" s="72">
        <v>450</v>
      </c>
      <c r="J11" s="72">
        <v>0</v>
      </c>
      <c r="K11" s="72">
        <v>0</v>
      </c>
      <c r="L11" s="72">
        <v>0</v>
      </c>
      <c r="M11" s="72">
        <v>0</v>
      </c>
      <c r="N11" s="72">
        <v>1085</v>
      </c>
      <c r="O11" s="72">
        <v>281.2</v>
      </c>
      <c r="P11" s="72">
        <v>1085</v>
      </c>
      <c r="Q11" s="72">
        <v>281.2</v>
      </c>
      <c r="R11" s="72">
        <v>0</v>
      </c>
      <c r="S11" s="72">
        <v>0</v>
      </c>
    </row>
    <row r="12" ht="24.75" customHeight="true" spans="1:19">
      <c r="A12" s="68" t="s">
        <v>50</v>
      </c>
      <c r="B12" s="71">
        <v>3206</v>
      </c>
      <c r="C12" s="72">
        <v>979.7</v>
      </c>
      <c r="D12" s="72">
        <v>70</v>
      </c>
      <c r="E12" s="72">
        <v>35.1</v>
      </c>
      <c r="F12" s="72">
        <v>1400</v>
      </c>
      <c r="G12" s="72">
        <v>347.2</v>
      </c>
      <c r="H12" s="72">
        <v>1400</v>
      </c>
      <c r="I12" s="72">
        <v>347.2</v>
      </c>
      <c r="J12" s="72">
        <v>0</v>
      </c>
      <c r="K12" s="72">
        <v>0</v>
      </c>
      <c r="L12" s="72">
        <v>0</v>
      </c>
      <c r="M12" s="72">
        <v>0</v>
      </c>
      <c r="N12" s="72">
        <v>1736</v>
      </c>
      <c r="O12" s="72">
        <v>597.4</v>
      </c>
      <c r="P12" s="72">
        <v>1442</v>
      </c>
      <c r="Q12" s="72">
        <v>502.4</v>
      </c>
      <c r="R12" s="72">
        <v>294</v>
      </c>
      <c r="S12" s="72">
        <v>95</v>
      </c>
    </row>
    <row r="13" ht="24.75" customHeight="true" spans="1:19">
      <c r="A13" s="68" t="s">
        <v>51</v>
      </c>
      <c r="B13" s="71">
        <v>4905</v>
      </c>
      <c r="C13" s="72">
        <v>1291.3</v>
      </c>
      <c r="D13" s="72">
        <v>105</v>
      </c>
      <c r="E13" s="72">
        <v>8.7</v>
      </c>
      <c r="F13" s="72">
        <v>3290</v>
      </c>
      <c r="G13" s="72">
        <v>760.7</v>
      </c>
      <c r="H13" s="72">
        <v>2000</v>
      </c>
      <c r="I13" s="72">
        <v>495.6</v>
      </c>
      <c r="J13" s="72">
        <v>1290</v>
      </c>
      <c r="K13" s="72">
        <v>265.1</v>
      </c>
      <c r="L13" s="72">
        <v>0</v>
      </c>
      <c r="M13" s="72">
        <v>0</v>
      </c>
      <c r="N13" s="72">
        <v>1510</v>
      </c>
      <c r="O13" s="72">
        <v>521.9</v>
      </c>
      <c r="P13" s="72">
        <v>1110</v>
      </c>
      <c r="Q13" s="72">
        <v>391.6</v>
      </c>
      <c r="R13" s="72">
        <v>400</v>
      </c>
      <c r="S13" s="72">
        <v>130.3</v>
      </c>
    </row>
    <row r="14" ht="24.75" customHeight="true" spans="1:19">
      <c r="A14" s="68" t="s">
        <v>52</v>
      </c>
      <c r="B14" s="71">
        <v>3523</v>
      </c>
      <c r="C14" s="72">
        <v>945</v>
      </c>
      <c r="D14" s="72">
        <v>0</v>
      </c>
      <c r="E14" s="72">
        <v>0</v>
      </c>
      <c r="F14" s="72">
        <v>2691</v>
      </c>
      <c r="G14" s="72">
        <v>652.6</v>
      </c>
      <c r="H14" s="72">
        <v>1703</v>
      </c>
      <c r="I14" s="72">
        <v>421.6</v>
      </c>
      <c r="J14" s="72">
        <v>988</v>
      </c>
      <c r="K14" s="72">
        <v>231</v>
      </c>
      <c r="L14" s="72">
        <v>552</v>
      </c>
      <c r="M14" s="72">
        <v>126.9</v>
      </c>
      <c r="N14" s="72">
        <v>832</v>
      </c>
      <c r="O14" s="72">
        <v>292.4</v>
      </c>
      <c r="P14" s="72">
        <v>832</v>
      </c>
      <c r="Q14" s="72">
        <v>292.4</v>
      </c>
      <c r="R14" s="72">
        <v>0</v>
      </c>
      <c r="S14" s="72">
        <v>0</v>
      </c>
    </row>
    <row r="15" ht="24.75" customHeight="true" spans="1:19">
      <c r="A15" s="68" t="s">
        <v>53</v>
      </c>
      <c r="B15" s="71">
        <v>3669</v>
      </c>
      <c r="C15" s="72">
        <v>983.5</v>
      </c>
      <c r="D15" s="72">
        <v>402</v>
      </c>
      <c r="E15" s="72">
        <v>79.7</v>
      </c>
      <c r="F15" s="72">
        <v>1574</v>
      </c>
      <c r="G15" s="72">
        <v>379.3</v>
      </c>
      <c r="H15" s="72">
        <v>304</v>
      </c>
      <c r="I15" s="72">
        <v>75.3</v>
      </c>
      <c r="J15" s="72">
        <v>1270</v>
      </c>
      <c r="K15" s="72">
        <v>304</v>
      </c>
      <c r="L15" s="72">
        <v>1270</v>
      </c>
      <c r="M15" s="72">
        <v>304</v>
      </c>
      <c r="N15" s="72">
        <v>1693</v>
      </c>
      <c r="O15" s="72">
        <v>524.5</v>
      </c>
      <c r="P15" s="72">
        <v>1682</v>
      </c>
      <c r="Q15" s="72">
        <v>521.1</v>
      </c>
      <c r="R15" s="72">
        <v>11</v>
      </c>
      <c r="S15" s="72">
        <v>3.4</v>
      </c>
    </row>
    <row r="16" ht="24.75" customHeight="true" spans="1:19">
      <c r="A16" s="68" t="s">
        <v>54</v>
      </c>
      <c r="B16" s="71">
        <v>9266</v>
      </c>
      <c r="C16" s="72">
        <v>2245.4</v>
      </c>
      <c r="D16" s="72">
        <v>75</v>
      </c>
      <c r="E16" s="72">
        <v>17.2</v>
      </c>
      <c r="F16" s="72">
        <v>2315</v>
      </c>
      <c r="G16" s="72">
        <v>458.5</v>
      </c>
      <c r="H16" s="72">
        <v>255</v>
      </c>
      <c r="I16" s="72">
        <v>63</v>
      </c>
      <c r="J16" s="72">
        <v>2060</v>
      </c>
      <c r="K16" s="72">
        <v>395.5</v>
      </c>
      <c r="L16" s="72">
        <v>1526</v>
      </c>
      <c r="M16" s="72">
        <v>219.2</v>
      </c>
      <c r="N16" s="72">
        <v>6876</v>
      </c>
      <c r="O16" s="72">
        <v>1769.7</v>
      </c>
      <c r="P16" s="72">
        <v>6876</v>
      </c>
      <c r="Q16" s="72">
        <v>1769.7</v>
      </c>
      <c r="R16" s="72">
        <v>0</v>
      </c>
      <c r="S16" s="72">
        <v>0</v>
      </c>
    </row>
    <row r="17" ht="24.75" customHeight="true" spans="1:19">
      <c r="A17" s="68" t="s">
        <v>55</v>
      </c>
      <c r="B17" s="71">
        <v>4073</v>
      </c>
      <c r="C17" s="72">
        <v>1080</v>
      </c>
      <c r="D17" s="72">
        <v>361</v>
      </c>
      <c r="E17" s="72">
        <v>32.1</v>
      </c>
      <c r="F17" s="72">
        <v>1657</v>
      </c>
      <c r="G17" s="72">
        <v>368.2</v>
      </c>
      <c r="H17" s="72">
        <v>516</v>
      </c>
      <c r="I17" s="72">
        <v>128</v>
      </c>
      <c r="J17" s="72">
        <v>1141</v>
      </c>
      <c r="K17" s="72">
        <v>240.2</v>
      </c>
      <c r="L17" s="72">
        <v>498</v>
      </c>
      <c r="M17" s="72">
        <v>84.5</v>
      </c>
      <c r="N17" s="72">
        <v>2055</v>
      </c>
      <c r="O17" s="72">
        <v>679.7</v>
      </c>
      <c r="P17" s="72">
        <v>1120</v>
      </c>
      <c r="Q17" s="72">
        <v>399.2</v>
      </c>
      <c r="R17" s="72">
        <v>935</v>
      </c>
      <c r="S17" s="72">
        <v>280.5</v>
      </c>
    </row>
    <row r="18" ht="24.75" customHeight="true" spans="1:19">
      <c r="A18" s="68" t="s">
        <v>56</v>
      </c>
      <c r="B18" s="71">
        <v>4072</v>
      </c>
      <c r="C18" s="72">
        <v>1211.9</v>
      </c>
      <c r="D18" s="72">
        <v>84</v>
      </c>
      <c r="E18" s="72">
        <v>15.3</v>
      </c>
      <c r="F18" s="72">
        <v>2010</v>
      </c>
      <c r="G18" s="72">
        <v>487.3</v>
      </c>
      <c r="H18" s="72">
        <v>905</v>
      </c>
      <c r="I18" s="72">
        <v>225.3</v>
      </c>
      <c r="J18" s="72">
        <v>1105</v>
      </c>
      <c r="K18" s="72">
        <v>262</v>
      </c>
      <c r="L18" s="72">
        <v>783</v>
      </c>
      <c r="M18" s="72">
        <v>185.6</v>
      </c>
      <c r="N18" s="72">
        <v>1978</v>
      </c>
      <c r="O18" s="72">
        <v>709.3</v>
      </c>
      <c r="P18" s="72">
        <v>1978</v>
      </c>
      <c r="Q18" s="72">
        <v>709.3</v>
      </c>
      <c r="R18" s="72">
        <v>0</v>
      </c>
      <c r="S18" s="72">
        <v>0</v>
      </c>
    </row>
    <row r="19" ht="24.75" customHeight="true" spans="1:19">
      <c r="A19" s="68" t="s">
        <v>57</v>
      </c>
      <c r="B19" s="71">
        <v>6492</v>
      </c>
      <c r="C19" s="72">
        <v>1790</v>
      </c>
      <c r="D19" s="72">
        <v>159</v>
      </c>
      <c r="E19" s="72">
        <v>33.5</v>
      </c>
      <c r="F19" s="72">
        <v>2506</v>
      </c>
      <c r="G19" s="72">
        <v>609.8</v>
      </c>
      <c r="H19" s="72">
        <v>1329</v>
      </c>
      <c r="I19" s="72">
        <v>330.2</v>
      </c>
      <c r="J19" s="72">
        <v>1177</v>
      </c>
      <c r="K19" s="72">
        <v>279.6</v>
      </c>
      <c r="L19" s="72">
        <v>970</v>
      </c>
      <c r="M19" s="72">
        <v>227.9</v>
      </c>
      <c r="N19" s="72">
        <v>3827</v>
      </c>
      <c r="O19" s="72">
        <v>1146.7</v>
      </c>
      <c r="P19" s="72">
        <v>3781</v>
      </c>
      <c r="Q19" s="72">
        <v>1132</v>
      </c>
      <c r="R19" s="72">
        <v>46</v>
      </c>
      <c r="S19" s="72">
        <v>14.7</v>
      </c>
    </row>
    <row r="20" spans="1:19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</row>
  </sheetData>
  <mergeCells count="14">
    <mergeCell ref="A2:S2"/>
    <mergeCell ref="B3:S3"/>
    <mergeCell ref="H4:M4"/>
    <mergeCell ref="P4:S4"/>
    <mergeCell ref="H5:I5"/>
    <mergeCell ref="J5:K5"/>
    <mergeCell ref="L5:M5"/>
    <mergeCell ref="P5:Q5"/>
    <mergeCell ref="R5:S5"/>
    <mergeCell ref="A4:A6"/>
    <mergeCell ref="B4:C5"/>
    <mergeCell ref="D4:E5"/>
    <mergeCell ref="F4:G5"/>
    <mergeCell ref="N4:O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A2" sqref="A2:J2"/>
    </sheetView>
  </sheetViews>
  <sheetFormatPr defaultColWidth="9" defaultRowHeight="15.75"/>
  <cols>
    <col min="1" max="1" width="12.6333333333333" style="38" customWidth="true"/>
    <col min="2" max="10" width="13.25" style="38" customWidth="true"/>
    <col min="11" max="11" width="8.13333333333333" style="38" customWidth="true"/>
    <col min="12" max="12" width="12.6333333333333" style="38"/>
    <col min="13" max="16384" width="9" style="38"/>
  </cols>
  <sheetData>
    <row r="1" ht="21" spans="1:10">
      <c r="A1" s="39" t="s">
        <v>58</v>
      </c>
      <c r="B1" s="40"/>
      <c r="C1" s="40"/>
      <c r="D1" s="40"/>
      <c r="E1" s="40"/>
      <c r="F1" s="40"/>
      <c r="G1" s="40"/>
      <c r="H1" s="40"/>
      <c r="I1" s="40"/>
      <c r="J1" s="40"/>
    </row>
    <row r="2" s="38" customFormat="true" ht="27" customHeight="true" spans="1:10">
      <c r="A2" s="41" t="s">
        <v>59</v>
      </c>
      <c r="B2" s="42"/>
      <c r="C2" s="42"/>
      <c r="D2" s="42"/>
      <c r="E2" s="42"/>
      <c r="F2" s="42"/>
      <c r="G2" s="42"/>
      <c r="H2" s="42"/>
      <c r="I2" s="42"/>
      <c r="J2" s="42"/>
    </row>
    <row r="3" s="38" customFormat="true" ht="19.5" customHeight="true" spans="1:10">
      <c r="A3" s="43"/>
      <c r="B3" s="43"/>
      <c r="C3" s="43"/>
      <c r="D3" s="43"/>
      <c r="E3" s="43"/>
      <c r="F3" s="43"/>
      <c r="G3" s="43"/>
      <c r="H3" s="57" t="s">
        <v>60</v>
      </c>
      <c r="I3" s="57"/>
      <c r="J3" s="57"/>
    </row>
    <row r="4" s="38" customFormat="true" ht="30" customHeight="true" spans="1:10">
      <c r="A4" s="44" t="s">
        <v>61</v>
      </c>
      <c r="B4" s="45" t="s">
        <v>62</v>
      </c>
      <c r="C4" s="46"/>
      <c r="D4" s="47" t="s">
        <v>63</v>
      </c>
      <c r="E4" s="47"/>
      <c r="F4" s="47"/>
      <c r="G4" s="47"/>
      <c r="H4" s="47"/>
      <c r="I4" s="47"/>
      <c r="J4" s="60" t="s">
        <v>64</v>
      </c>
    </row>
    <row r="5" s="38" customFormat="true" ht="27" customHeight="true" spans="1:10">
      <c r="A5" s="48"/>
      <c r="B5" s="49" t="s">
        <v>65</v>
      </c>
      <c r="C5" s="47" t="s">
        <v>66</v>
      </c>
      <c r="D5" s="47" t="s">
        <v>67</v>
      </c>
      <c r="E5" s="47"/>
      <c r="F5" s="47" t="s">
        <v>68</v>
      </c>
      <c r="G5" s="47"/>
      <c r="H5" s="47" t="s">
        <v>69</v>
      </c>
      <c r="I5" s="47"/>
      <c r="J5" s="60"/>
    </row>
    <row r="6" s="38" customFormat="true" ht="26" customHeight="true" spans="1:10">
      <c r="A6" s="48"/>
      <c r="B6" s="50"/>
      <c r="C6" s="47"/>
      <c r="D6" s="51" t="s">
        <v>65</v>
      </c>
      <c r="E6" s="51" t="s">
        <v>66</v>
      </c>
      <c r="F6" s="51" t="s">
        <v>65</v>
      </c>
      <c r="G6" s="51" t="s">
        <v>66</v>
      </c>
      <c r="H6" s="51" t="s">
        <v>65</v>
      </c>
      <c r="I6" s="51" t="s">
        <v>66</v>
      </c>
      <c r="J6" s="60"/>
    </row>
    <row r="7" s="38" customFormat="true" ht="25" customHeight="true" spans="1:10">
      <c r="A7" s="52" t="s">
        <v>70</v>
      </c>
      <c r="B7" s="53">
        <v>106591</v>
      </c>
      <c r="C7" s="53">
        <v>60703</v>
      </c>
      <c r="D7" s="53">
        <v>53971</v>
      </c>
      <c r="E7" s="53">
        <v>20108</v>
      </c>
      <c r="F7" s="53">
        <v>22600</v>
      </c>
      <c r="G7" s="53">
        <v>18080</v>
      </c>
      <c r="H7" s="53">
        <v>30020</v>
      </c>
      <c r="I7" s="53">
        <v>22515</v>
      </c>
      <c r="J7" s="53">
        <v>12</v>
      </c>
    </row>
    <row r="8" s="38" customFormat="true" ht="22" customHeight="true" spans="1:10">
      <c r="A8" s="54" t="s">
        <v>71</v>
      </c>
      <c r="B8" s="55">
        <v>21586</v>
      </c>
      <c r="C8" s="55">
        <v>12237</v>
      </c>
      <c r="D8" s="55">
        <v>12586</v>
      </c>
      <c r="E8" s="58">
        <v>5287</v>
      </c>
      <c r="F8" s="58">
        <v>4000</v>
      </c>
      <c r="G8" s="58">
        <v>3200</v>
      </c>
      <c r="H8" s="58">
        <v>5000</v>
      </c>
      <c r="I8" s="55">
        <v>3750</v>
      </c>
      <c r="J8" s="58">
        <v>1</v>
      </c>
    </row>
    <row r="9" s="38" customFormat="true" ht="23" customHeight="true" spans="1:10">
      <c r="A9" s="54" t="s">
        <v>72</v>
      </c>
      <c r="B9" s="55">
        <v>12796</v>
      </c>
      <c r="C9" s="55">
        <v>7209</v>
      </c>
      <c r="D9" s="55">
        <v>6496</v>
      </c>
      <c r="E9" s="58">
        <v>2319</v>
      </c>
      <c r="F9" s="58">
        <v>3300</v>
      </c>
      <c r="G9" s="58">
        <v>2640</v>
      </c>
      <c r="H9" s="58">
        <v>3000</v>
      </c>
      <c r="I9" s="55">
        <v>2250</v>
      </c>
      <c r="J9" s="58">
        <v>1</v>
      </c>
    </row>
    <row r="10" s="38" customFormat="true" ht="22" customHeight="true" spans="1:10">
      <c r="A10" s="54" t="s">
        <v>73</v>
      </c>
      <c r="B10" s="55">
        <v>9486</v>
      </c>
      <c r="C10" s="55">
        <v>5012</v>
      </c>
      <c r="D10" s="55">
        <v>5386</v>
      </c>
      <c r="E10" s="58">
        <v>1777</v>
      </c>
      <c r="F10" s="58">
        <v>3200</v>
      </c>
      <c r="G10" s="58">
        <v>2560</v>
      </c>
      <c r="H10" s="58">
        <v>900</v>
      </c>
      <c r="I10" s="55">
        <v>675</v>
      </c>
      <c r="J10" s="58">
        <v>1</v>
      </c>
    </row>
    <row r="11" s="38" customFormat="true" ht="21" customHeight="true" spans="1:10">
      <c r="A11" s="54" t="s">
        <v>74</v>
      </c>
      <c r="B11" s="55">
        <v>16791</v>
      </c>
      <c r="C11" s="55">
        <v>9890</v>
      </c>
      <c r="D11" s="55">
        <v>8391</v>
      </c>
      <c r="E11" s="58">
        <v>3570</v>
      </c>
      <c r="F11" s="58">
        <v>400</v>
      </c>
      <c r="G11" s="58">
        <v>320</v>
      </c>
      <c r="H11" s="58">
        <v>8000</v>
      </c>
      <c r="I11" s="55">
        <v>6000</v>
      </c>
      <c r="J11" s="58">
        <v>1</v>
      </c>
    </row>
    <row r="12" s="38" customFormat="true" ht="23" customHeight="true" spans="1:10">
      <c r="A12" s="54" t="s">
        <v>75</v>
      </c>
      <c r="B12" s="55">
        <v>8448</v>
      </c>
      <c r="C12" s="55">
        <v>5104</v>
      </c>
      <c r="D12" s="55">
        <v>3248</v>
      </c>
      <c r="E12" s="58">
        <v>1149</v>
      </c>
      <c r="F12" s="58">
        <v>1100</v>
      </c>
      <c r="G12" s="58">
        <v>880</v>
      </c>
      <c r="H12" s="58">
        <v>4100</v>
      </c>
      <c r="I12" s="55">
        <v>3075</v>
      </c>
      <c r="J12" s="58">
        <v>1</v>
      </c>
    </row>
    <row r="13" s="38" customFormat="true" ht="25" customHeight="true" spans="1:10">
      <c r="A13" s="54" t="s">
        <v>76</v>
      </c>
      <c r="B13" s="55">
        <v>7831</v>
      </c>
      <c r="C13" s="55">
        <v>4322</v>
      </c>
      <c r="D13" s="55">
        <v>4331</v>
      </c>
      <c r="E13" s="58">
        <v>1572</v>
      </c>
      <c r="F13" s="58">
        <v>2500</v>
      </c>
      <c r="G13" s="58">
        <v>2000</v>
      </c>
      <c r="H13" s="58">
        <v>1000</v>
      </c>
      <c r="I13" s="55">
        <v>750</v>
      </c>
      <c r="J13" s="58">
        <v>1</v>
      </c>
    </row>
    <row r="14" s="38" customFormat="true" ht="21" customHeight="true" spans="1:10">
      <c r="A14" s="54" t="s">
        <v>77</v>
      </c>
      <c r="B14" s="55">
        <v>6353</v>
      </c>
      <c r="C14" s="55">
        <v>4283</v>
      </c>
      <c r="D14" s="55">
        <v>1353</v>
      </c>
      <c r="E14" s="58">
        <v>433</v>
      </c>
      <c r="F14" s="58">
        <v>2000</v>
      </c>
      <c r="G14" s="58">
        <v>1600</v>
      </c>
      <c r="H14" s="58">
        <v>3000</v>
      </c>
      <c r="I14" s="55">
        <v>2250</v>
      </c>
      <c r="J14" s="58">
        <v>1</v>
      </c>
    </row>
    <row r="15" s="38" customFormat="true" ht="25" customHeight="true" spans="1:10">
      <c r="A15" s="54" t="s">
        <v>78</v>
      </c>
      <c r="B15" s="55">
        <v>4848</v>
      </c>
      <c r="C15" s="55">
        <v>2276</v>
      </c>
      <c r="D15" s="55">
        <v>3248</v>
      </c>
      <c r="E15" s="58">
        <v>1026</v>
      </c>
      <c r="F15" s="58">
        <v>1000</v>
      </c>
      <c r="G15" s="58">
        <v>800</v>
      </c>
      <c r="H15" s="58">
        <v>600</v>
      </c>
      <c r="I15" s="55">
        <v>450</v>
      </c>
      <c r="J15" s="58">
        <v>1</v>
      </c>
    </row>
    <row r="16" s="38" customFormat="true" ht="25" customHeight="true" spans="1:10">
      <c r="A16" s="54" t="s">
        <v>79</v>
      </c>
      <c r="B16" s="55">
        <v>6648</v>
      </c>
      <c r="C16" s="55">
        <v>3574</v>
      </c>
      <c r="D16" s="55">
        <v>3248</v>
      </c>
      <c r="E16" s="58">
        <v>974</v>
      </c>
      <c r="F16" s="58">
        <v>1000</v>
      </c>
      <c r="G16" s="58">
        <v>800</v>
      </c>
      <c r="H16" s="58">
        <v>2400</v>
      </c>
      <c r="I16" s="55">
        <v>1800</v>
      </c>
      <c r="J16" s="58">
        <v>1</v>
      </c>
    </row>
    <row r="17" s="38" customFormat="true" ht="25" customHeight="true" spans="1:10">
      <c r="A17" s="54" t="s">
        <v>80</v>
      </c>
      <c r="B17" s="55">
        <v>4068</v>
      </c>
      <c r="C17" s="55">
        <v>1860</v>
      </c>
      <c r="D17" s="55">
        <v>3248</v>
      </c>
      <c r="E17" s="58">
        <v>1215</v>
      </c>
      <c r="F17" s="58">
        <v>600</v>
      </c>
      <c r="G17" s="58">
        <v>480</v>
      </c>
      <c r="H17" s="58">
        <v>220</v>
      </c>
      <c r="I17" s="55">
        <v>165</v>
      </c>
      <c r="J17" s="58">
        <v>1</v>
      </c>
    </row>
    <row r="18" s="38" customFormat="true" ht="25" customHeight="true" spans="1:10">
      <c r="A18" s="54" t="s">
        <v>81</v>
      </c>
      <c r="B18" s="55">
        <v>5018</v>
      </c>
      <c r="C18" s="55">
        <v>3402</v>
      </c>
      <c r="D18" s="55">
        <v>1218</v>
      </c>
      <c r="E18" s="58">
        <v>402</v>
      </c>
      <c r="F18" s="58">
        <v>3000</v>
      </c>
      <c r="G18" s="58">
        <v>2400</v>
      </c>
      <c r="H18" s="58">
        <v>800</v>
      </c>
      <c r="I18" s="55">
        <v>600</v>
      </c>
      <c r="J18" s="58">
        <v>1</v>
      </c>
    </row>
    <row r="19" s="38" customFormat="true" ht="25" customHeight="true" spans="1:10">
      <c r="A19" s="54" t="s">
        <v>82</v>
      </c>
      <c r="B19" s="55">
        <v>2718</v>
      </c>
      <c r="C19" s="55">
        <v>1534</v>
      </c>
      <c r="D19" s="55">
        <v>1218</v>
      </c>
      <c r="E19" s="58">
        <v>384</v>
      </c>
      <c r="F19" s="59">
        <v>500</v>
      </c>
      <c r="G19" s="58">
        <v>400</v>
      </c>
      <c r="H19" s="58">
        <v>1000</v>
      </c>
      <c r="I19" s="55">
        <v>750</v>
      </c>
      <c r="J19" s="58">
        <v>1</v>
      </c>
    </row>
    <row r="20" ht="20" customHeight="true" spans="1:10">
      <c r="A20" s="56" t="s">
        <v>83</v>
      </c>
      <c r="B20" s="56"/>
      <c r="C20" s="56"/>
      <c r="D20" s="56"/>
      <c r="E20" s="56"/>
      <c r="F20" s="56"/>
      <c r="G20" s="56"/>
      <c r="H20" s="56"/>
      <c r="I20" s="56"/>
      <c r="J20" s="56"/>
    </row>
  </sheetData>
  <mergeCells count="12">
    <mergeCell ref="A2:J2"/>
    <mergeCell ref="H3:J3"/>
    <mergeCell ref="B4:C4"/>
    <mergeCell ref="D4:I4"/>
    <mergeCell ref="D5:E5"/>
    <mergeCell ref="F5:G5"/>
    <mergeCell ref="H5:I5"/>
    <mergeCell ref="A20:J20"/>
    <mergeCell ref="A4:A6"/>
    <mergeCell ref="B5:B6"/>
    <mergeCell ref="C5:C6"/>
    <mergeCell ref="J4:J6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0"/>
  <sheetViews>
    <sheetView workbookViewId="0">
      <selection activeCell="P16" sqref="P16"/>
    </sheetView>
  </sheetViews>
  <sheetFormatPr defaultColWidth="9" defaultRowHeight="13.5"/>
  <cols>
    <col min="1" max="1" width="8.13333333333333" customWidth="true"/>
    <col min="2" max="2" width="9.13333333333333" customWidth="true"/>
    <col min="3" max="3" width="8.25" customWidth="true"/>
    <col min="4" max="4" width="7.88333333333333" customWidth="true"/>
    <col min="5" max="5" width="8.88333333333333" customWidth="true"/>
    <col min="6" max="6" width="6.13333333333333" customWidth="true"/>
    <col min="7" max="8" width="7.25" customWidth="true"/>
    <col min="9" max="9" width="8.5" customWidth="true"/>
    <col min="10" max="10" width="10.75" customWidth="true"/>
    <col min="11" max="11" width="5.25" customWidth="true"/>
    <col min="12" max="12" width="8.25" customWidth="true"/>
    <col min="13" max="13" width="6.75" customWidth="true"/>
    <col min="14" max="14" width="10" customWidth="true"/>
    <col min="15" max="15" width="14.6333333333333" customWidth="true"/>
  </cols>
  <sheetData>
    <row r="1" ht="25" customHeight="true" spans="1:15">
      <c r="A1" s="8" t="s">
        <v>84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28" customHeight="true" spans="1:15">
      <c r="A2" s="10" t="s">
        <v>85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ht="15" customHeight="true" spans="1:15">
      <c r="A3" s="11" t="s">
        <v>86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32"/>
    </row>
    <row r="4" ht="18" customHeight="true" spans="1:15">
      <c r="A4" s="12" t="s">
        <v>87</v>
      </c>
      <c r="B4" s="13" t="s">
        <v>88</v>
      </c>
      <c r="C4" s="14"/>
      <c r="D4" s="14"/>
      <c r="E4" s="25"/>
      <c r="F4" s="12" t="s">
        <v>89</v>
      </c>
      <c r="G4" s="12"/>
      <c r="H4" s="12"/>
      <c r="I4" s="12"/>
      <c r="J4" s="17" t="s">
        <v>90</v>
      </c>
      <c r="K4" s="12" t="s">
        <v>91</v>
      </c>
      <c r="L4" s="12"/>
      <c r="M4" s="12"/>
      <c r="N4" s="12"/>
      <c r="O4" s="33" t="s">
        <v>92</v>
      </c>
    </row>
    <row r="5" ht="15" customHeight="true" spans="1:15">
      <c r="A5" s="12"/>
      <c r="B5" s="15"/>
      <c r="C5" s="16"/>
      <c r="D5" s="16"/>
      <c r="E5" s="26"/>
      <c r="F5" s="12" t="s">
        <v>93</v>
      </c>
      <c r="G5" s="12"/>
      <c r="H5" s="12" t="s">
        <v>94</v>
      </c>
      <c r="I5" s="12"/>
      <c r="J5" s="17"/>
      <c r="K5" s="12" t="s">
        <v>93</v>
      </c>
      <c r="L5" s="12"/>
      <c r="M5" s="12" t="s">
        <v>94</v>
      </c>
      <c r="N5" s="12"/>
      <c r="O5" s="34"/>
    </row>
    <row r="6" ht="38" customHeight="true" spans="1:15">
      <c r="A6" s="12"/>
      <c r="B6" s="17" t="s">
        <v>95</v>
      </c>
      <c r="C6" s="17" t="s">
        <v>96</v>
      </c>
      <c r="D6" s="17" t="s">
        <v>97</v>
      </c>
      <c r="E6" s="17" t="s">
        <v>98</v>
      </c>
      <c r="F6" s="17" t="s">
        <v>99</v>
      </c>
      <c r="G6" s="17" t="s">
        <v>100</v>
      </c>
      <c r="H6" s="17" t="s">
        <v>99</v>
      </c>
      <c r="I6" s="17" t="s">
        <v>100</v>
      </c>
      <c r="J6" s="17"/>
      <c r="K6" s="28" t="s">
        <v>101</v>
      </c>
      <c r="L6" s="28" t="s">
        <v>9</v>
      </c>
      <c r="M6" s="17" t="s">
        <v>99</v>
      </c>
      <c r="N6" s="12" t="s">
        <v>100</v>
      </c>
      <c r="O6" s="35"/>
    </row>
    <row r="7" ht="30" customHeight="true" spans="1:15">
      <c r="A7" s="12" t="s">
        <v>102</v>
      </c>
      <c r="B7" s="18">
        <f t="shared" ref="B7:N7" si="0">SUM(B8:B19)</f>
        <v>4189.7</v>
      </c>
      <c r="C7" s="18">
        <f t="shared" si="0"/>
        <v>227</v>
      </c>
      <c r="D7" s="18">
        <f t="shared" si="0"/>
        <v>143.5</v>
      </c>
      <c r="E7" s="18">
        <f t="shared" si="0"/>
        <v>7</v>
      </c>
      <c r="F7" s="18">
        <f t="shared" si="0"/>
        <v>3</v>
      </c>
      <c r="G7" s="18">
        <f t="shared" si="0"/>
        <v>1400</v>
      </c>
      <c r="H7" s="18">
        <f t="shared" si="0"/>
        <v>27</v>
      </c>
      <c r="I7" s="18">
        <f t="shared" si="0"/>
        <v>1350</v>
      </c>
      <c r="J7" s="18">
        <f t="shared" si="0"/>
        <v>10020</v>
      </c>
      <c r="K7" s="18">
        <f t="shared" si="0"/>
        <v>1</v>
      </c>
      <c r="L7" s="18">
        <f t="shared" si="0"/>
        <v>100</v>
      </c>
      <c r="M7" s="18">
        <f t="shared" si="0"/>
        <v>13</v>
      </c>
      <c r="N7" s="18">
        <f t="shared" si="0"/>
        <v>710</v>
      </c>
      <c r="O7" s="36"/>
    </row>
    <row r="8" ht="21.25" customHeight="true" spans="1:15">
      <c r="A8" s="19" t="s">
        <v>103</v>
      </c>
      <c r="B8" s="18">
        <v>371</v>
      </c>
      <c r="C8" s="18">
        <v>50</v>
      </c>
      <c r="D8" s="18">
        <v>0</v>
      </c>
      <c r="E8" s="18">
        <v>6</v>
      </c>
      <c r="F8" s="18">
        <v>1</v>
      </c>
      <c r="G8" s="18">
        <v>100</v>
      </c>
      <c r="H8" s="27">
        <v>3</v>
      </c>
      <c r="I8" s="27">
        <v>150</v>
      </c>
      <c r="J8" s="29">
        <v>3100</v>
      </c>
      <c r="K8" s="30"/>
      <c r="L8" s="30"/>
      <c r="M8" s="27">
        <v>3</v>
      </c>
      <c r="N8" s="27">
        <v>210</v>
      </c>
      <c r="O8" s="36"/>
    </row>
    <row r="9" ht="36" customHeight="true" spans="1:15">
      <c r="A9" s="19" t="s">
        <v>104</v>
      </c>
      <c r="B9" s="18">
        <v>0</v>
      </c>
      <c r="C9" s="20">
        <v>0</v>
      </c>
      <c r="D9" s="18">
        <v>133.5</v>
      </c>
      <c r="E9" s="18">
        <v>0</v>
      </c>
      <c r="F9" s="18"/>
      <c r="G9" s="18"/>
      <c r="H9" s="27">
        <v>3</v>
      </c>
      <c r="I9" s="27">
        <v>150</v>
      </c>
      <c r="J9" s="29">
        <v>1420</v>
      </c>
      <c r="K9" s="30"/>
      <c r="L9" s="30"/>
      <c r="M9" s="27">
        <v>1</v>
      </c>
      <c r="N9" s="27">
        <v>50</v>
      </c>
      <c r="O9" s="36" t="s">
        <v>105</v>
      </c>
    </row>
    <row r="10" ht="21.25" customHeight="true" spans="1:15">
      <c r="A10" s="19" t="s">
        <v>106</v>
      </c>
      <c r="B10" s="18">
        <v>205</v>
      </c>
      <c r="C10" s="18">
        <v>12</v>
      </c>
      <c r="D10" s="18">
        <v>0</v>
      </c>
      <c r="E10" s="18">
        <v>0</v>
      </c>
      <c r="F10" s="18"/>
      <c r="G10" s="18"/>
      <c r="H10" s="27">
        <v>3</v>
      </c>
      <c r="I10" s="27">
        <v>150</v>
      </c>
      <c r="J10" s="29">
        <v>920</v>
      </c>
      <c r="K10" s="30"/>
      <c r="L10" s="30"/>
      <c r="M10" s="27">
        <v>1</v>
      </c>
      <c r="N10" s="27">
        <v>50</v>
      </c>
      <c r="O10" s="36"/>
    </row>
    <row r="11" ht="21.25" customHeight="true" spans="1:15">
      <c r="A11" s="21" t="s">
        <v>107</v>
      </c>
      <c r="B11" s="18">
        <v>1241</v>
      </c>
      <c r="C11" s="18">
        <v>50</v>
      </c>
      <c r="D11" s="18">
        <v>0</v>
      </c>
      <c r="E11" s="18">
        <v>1</v>
      </c>
      <c r="F11" s="18">
        <v>1</v>
      </c>
      <c r="G11" s="18">
        <v>1000</v>
      </c>
      <c r="H11" s="20">
        <v>3</v>
      </c>
      <c r="I11" s="20">
        <v>150</v>
      </c>
      <c r="J11" s="20">
        <v>900</v>
      </c>
      <c r="K11" s="31"/>
      <c r="L11" s="31"/>
      <c r="M11" s="20">
        <v>1</v>
      </c>
      <c r="N11" s="20">
        <v>50</v>
      </c>
      <c r="O11" s="37"/>
    </row>
    <row r="12" ht="21.25" customHeight="true" spans="1:15">
      <c r="A12" s="21" t="s">
        <v>108</v>
      </c>
      <c r="B12" s="18">
        <v>877.5</v>
      </c>
      <c r="C12" s="18">
        <v>45</v>
      </c>
      <c r="D12" s="20"/>
      <c r="E12" s="18"/>
      <c r="F12" s="18">
        <v>1</v>
      </c>
      <c r="G12" s="18">
        <v>300</v>
      </c>
      <c r="H12" s="20">
        <v>3</v>
      </c>
      <c r="I12" s="20">
        <v>150</v>
      </c>
      <c r="J12" s="31">
        <v>800</v>
      </c>
      <c r="K12" s="31"/>
      <c r="L12" s="31"/>
      <c r="M12" s="20">
        <v>1</v>
      </c>
      <c r="N12" s="20">
        <v>50</v>
      </c>
      <c r="O12" s="37"/>
    </row>
    <row r="13" ht="21.25" customHeight="true" spans="1:15">
      <c r="A13" s="21" t="s">
        <v>109</v>
      </c>
      <c r="B13" s="18">
        <v>416.5</v>
      </c>
      <c r="C13" s="18">
        <v>50</v>
      </c>
      <c r="D13" s="20"/>
      <c r="E13" s="18"/>
      <c r="F13" s="18"/>
      <c r="G13" s="18"/>
      <c r="H13" s="20">
        <v>3</v>
      </c>
      <c r="I13" s="20">
        <v>150</v>
      </c>
      <c r="J13" s="20">
        <v>1000</v>
      </c>
      <c r="K13" s="31"/>
      <c r="L13" s="31"/>
      <c r="M13" s="20">
        <v>1</v>
      </c>
      <c r="N13" s="20">
        <v>50</v>
      </c>
      <c r="O13" s="37"/>
    </row>
    <row r="14" ht="21.25" customHeight="true" spans="1:15">
      <c r="A14" s="19" t="s">
        <v>110</v>
      </c>
      <c r="B14" s="18">
        <v>240.9</v>
      </c>
      <c r="C14" s="18"/>
      <c r="D14" s="18">
        <v>10</v>
      </c>
      <c r="E14" s="18"/>
      <c r="F14" s="18"/>
      <c r="G14" s="18"/>
      <c r="H14" s="27">
        <v>3</v>
      </c>
      <c r="I14" s="27">
        <v>150</v>
      </c>
      <c r="J14" s="29">
        <v>860</v>
      </c>
      <c r="K14" s="30">
        <v>1</v>
      </c>
      <c r="L14" s="30">
        <v>100</v>
      </c>
      <c r="M14" s="27">
        <v>1</v>
      </c>
      <c r="N14" s="27">
        <v>50</v>
      </c>
      <c r="O14" s="36"/>
    </row>
    <row r="15" ht="21.25" customHeight="true" spans="1:15">
      <c r="A15" s="19" t="s">
        <v>111</v>
      </c>
      <c r="B15" s="18">
        <v>155.4</v>
      </c>
      <c r="C15" s="18">
        <v>10</v>
      </c>
      <c r="D15" s="20"/>
      <c r="E15" s="18"/>
      <c r="F15" s="18"/>
      <c r="G15" s="18"/>
      <c r="H15" s="27">
        <v>3</v>
      </c>
      <c r="I15" s="27">
        <v>150</v>
      </c>
      <c r="J15" s="29">
        <v>300</v>
      </c>
      <c r="K15" s="30"/>
      <c r="L15" s="30"/>
      <c r="M15" s="27">
        <v>1</v>
      </c>
      <c r="N15" s="27">
        <v>50</v>
      </c>
      <c r="O15" s="36"/>
    </row>
    <row r="16" ht="21.25" customHeight="true" spans="1:15">
      <c r="A16" s="19" t="s">
        <v>112</v>
      </c>
      <c r="B16" s="18">
        <v>19.3</v>
      </c>
      <c r="C16" s="18">
        <v>10</v>
      </c>
      <c r="D16" s="20"/>
      <c r="E16" s="18"/>
      <c r="F16" s="18"/>
      <c r="G16" s="18"/>
      <c r="H16" s="27">
        <v>0</v>
      </c>
      <c r="I16" s="27">
        <v>0</v>
      </c>
      <c r="J16" s="29">
        <v>260</v>
      </c>
      <c r="K16" s="30"/>
      <c r="L16" s="30"/>
      <c r="M16" s="27">
        <v>1</v>
      </c>
      <c r="N16" s="27">
        <v>50</v>
      </c>
      <c r="O16" s="36"/>
    </row>
    <row r="17" ht="21.25" customHeight="true" spans="1:15">
      <c r="A17" s="19" t="s">
        <v>113</v>
      </c>
      <c r="B17" s="18">
        <v>564.3</v>
      </c>
      <c r="C17" s="18"/>
      <c r="D17" s="18"/>
      <c r="E17" s="18"/>
      <c r="F17" s="18"/>
      <c r="G17" s="18"/>
      <c r="H17" s="27">
        <v>3</v>
      </c>
      <c r="I17" s="27">
        <v>150</v>
      </c>
      <c r="J17" s="29">
        <v>340</v>
      </c>
      <c r="K17" s="30"/>
      <c r="L17" s="30"/>
      <c r="M17" s="27">
        <v>1</v>
      </c>
      <c r="N17" s="27">
        <v>50</v>
      </c>
      <c r="O17" s="36"/>
    </row>
    <row r="18" ht="21.25" customHeight="true" spans="1:15">
      <c r="A18" s="19" t="s">
        <v>114</v>
      </c>
      <c r="B18" s="18">
        <v>98.8</v>
      </c>
      <c r="C18" s="18"/>
      <c r="D18" s="18"/>
      <c r="E18" s="18"/>
      <c r="F18" s="18"/>
      <c r="G18" s="18"/>
      <c r="H18" s="27">
        <v>0</v>
      </c>
      <c r="I18" s="27">
        <v>0</v>
      </c>
      <c r="J18" s="29">
        <v>120</v>
      </c>
      <c r="K18" s="30"/>
      <c r="L18" s="30"/>
      <c r="M18" s="27">
        <v>1</v>
      </c>
      <c r="N18" s="27">
        <v>50</v>
      </c>
      <c r="O18" s="36"/>
    </row>
    <row r="19" ht="21.25" customHeight="true" spans="1:15">
      <c r="A19" s="22" t="s">
        <v>115</v>
      </c>
      <c r="B19" s="18">
        <v>0</v>
      </c>
      <c r="C19" s="18"/>
      <c r="D19" s="18"/>
      <c r="E19" s="18"/>
      <c r="F19" s="18"/>
      <c r="G19" s="18"/>
      <c r="H19" s="27">
        <v>0</v>
      </c>
      <c r="I19" s="27">
        <v>0</v>
      </c>
      <c r="J19" s="29">
        <v>0</v>
      </c>
      <c r="K19" s="30"/>
      <c r="L19" s="30"/>
      <c r="M19" s="27">
        <v>0</v>
      </c>
      <c r="N19" s="27">
        <v>0</v>
      </c>
      <c r="O19" s="36"/>
    </row>
    <row r="20" ht="31" customHeight="true" spans="1:15">
      <c r="A20" s="23" t="s">
        <v>116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</sheetData>
  <mergeCells count="13">
    <mergeCell ref="A2:O2"/>
    <mergeCell ref="A3:O3"/>
    <mergeCell ref="F4:I4"/>
    <mergeCell ref="K4:N4"/>
    <mergeCell ref="F5:G5"/>
    <mergeCell ref="H5:I5"/>
    <mergeCell ref="K5:L5"/>
    <mergeCell ref="M5:N5"/>
    <mergeCell ref="A20:O20"/>
    <mergeCell ref="A4:A6"/>
    <mergeCell ref="J4:J6"/>
    <mergeCell ref="O4:O6"/>
    <mergeCell ref="B4:E5"/>
  </mergeCells>
  <pageMargins left="0.751388888888889" right="0.751388888888889" top="1" bottom="1" header="0.5" footer="0.5"/>
  <pageSetup paperSize="9" scale="98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zoomScale="130" zoomScaleNormal="130" topLeftCell="A5" workbookViewId="0">
      <selection activeCell="A1" sqref="A1:G1"/>
    </sheetView>
  </sheetViews>
  <sheetFormatPr defaultColWidth="9" defaultRowHeight="13.5" outlineLevelCol="6"/>
  <cols>
    <col min="1" max="1" width="14.5083333333333" customWidth="true"/>
    <col min="2" max="2" width="11.3833333333333" customWidth="true"/>
    <col min="3" max="3" width="10.3833333333333" customWidth="true"/>
    <col min="4" max="4" width="11.25" customWidth="true"/>
    <col min="5" max="5" width="16.4083333333333" customWidth="true"/>
    <col min="6" max="6" width="15" customWidth="true"/>
  </cols>
  <sheetData>
    <row r="1" ht="29" customHeight="true" spans="1:7">
      <c r="A1" s="1" t="s">
        <v>117</v>
      </c>
      <c r="B1" s="1"/>
      <c r="C1" s="1"/>
      <c r="D1" s="1"/>
      <c r="E1" s="1"/>
      <c r="F1" s="1"/>
      <c r="G1" s="1"/>
    </row>
    <row r="2" ht="30" customHeight="true" spans="1:7">
      <c r="A2" s="2" t="s">
        <v>118</v>
      </c>
      <c r="B2" s="2"/>
      <c r="C2" s="2"/>
      <c r="D2" s="2"/>
      <c r="E2" s="2"/>
      <c r="F2" s="2"/>
      <c r="G2" s="2"/>
    </row>
    <row r="3" ht="19" customHeight="true" spans="1:7">
      <c r="A3" s="3" t="s">
        <v>119</v>
      </c>
      <c r="B3" s="3"/>
      <c r="C3" s="3"/>
      <c r="D3" s="3"/>
      <c r="E3" s="3"/>
      <c r="F3" s="3"/>
      <c r="G3" s="3"/>
    </row>
    <row r="4" ht="23" customHeight="true" spans="1:7">
      <c r="A4" s="4" t="s">
        <v>120</v>
      </c>
      <c r="B4" s="5" t="s">
        <v>121</v>
      </c>
      <c r="C4" s="5" t="s">
        <v>122</v>
      </c>
      <c r="D4" s="5" t="s">
        <v>123</v>
      </c>
      <c r="E4" s="5" t="s">
        <v>124</v>
      </c>
      <c r="F4" s="5" t="s">
        <v>125</v>
      </c>
      <c r="G4" s="5" t="s">
        <v>126</v>
      </c>
    </row>
    <row r="5" ht="30" customHeight="true" spans="1:7">
      <c r="A5" s="6"/>
      <c r="B5" s="6"/>
      <c r="C5" s="6"/>
      <c r="D5" s="6"/>
      <c r="E5" s="6"/>
      <c r="F5" s="6"/>
      <c r="G5" s="6"/>
    </row>
    <row r="6" ht="30" customHeight="true" spans="1:7">
      <c r="A6" s="6"/>
      <c r="B6" s="6"/>
      <c r="C6" s="6"/>
      <c r="D6" s="6"/>
      <c r="E6" s="6"/>
      <c r="F6" s="6"/>
      <c r="G6" s="6"/>
    </row>
    <row r="7" ht="30" customHeight="true" spans="1:7">
      <c r="A7" s="6"/>
      <c r="B7" s="6"/>
      <c r="C7" s="6"/>
      <c r="D7" s="6"/>
      <c r="E7" s="6"/>
      <c r="F7" s="6"/>
      <c r="G7" s="6"/>
    </row>
    <row r="8" ht="30" customHeight="true" spans="1:7">
      <c r="A8" s="6"/>
      <c r="B8" s="6"/>
      <c r="C8" s="6"/>
      <c r="D8" s="6"/>
      <c r="E8" s="6"/>
      <c r="F8" s="6"/>
      <c r="G8" s="6"/>
    </row>
    <row r="9" ht="30" customHeight="true" spans="1:7">
      <c r="A9" s="6"/>
      <c r="B9" s="6"/>
      <c r="C9" s="6"/>
      <c r="D9" s="6"/>
      <c r="E9" s="6"/>
      <c r="F9" s="6"/>
      <c r="G9" s="6"/>
    </row>
    <row r="10" ht="30" customHeight="true" spans="1:7">
      <c r="A10" s="6"/>
      <c r="B10" s="6"/>
      <c r="C10" s="6"/>
      <c r="D10" s="6"/>
      <c r="E10" s="6"/>
      <c r="F10" s="6"/>
      <c r="G10" s="6"/>
    </row>
    <row r="11" ht="30" customHeight="true" spans="1:7">
      <c r="A11" s="6"/>
      <c r="B11" s="6"/>
      <c r="C11" s="6"/>
      <c r="D11" s="6"/>
      <c r="E11" s="6"/>
      <c r="F11" s="6"/>
      <c r="G11" s="6"/>
    </row>
    <row r="12" ht="30" customHeight="true" spans="1:7">
      <c r="A12" s="6"/>
      <c r="B12" s="6"/>
      <c r="C12" s="6"/>
      <c r="D12" s="6"/>
      <c r="E12" s="6"/>
      <c r="F12" s="6"/>
      <c r="G12" s="6"/>
    </row>
    <row r="13" ht="30" customHeight="true" spans="1:7">
      <c r="A13" s="6"/>
      <c r="B13" s="6"/>
      <c r="C13" s="6"/>
      <c r="D13" s="6"/>
      <c r="E13" s="6"/>
      <c r="F13" s="6"/>
      <c r="G13" s="6"/>
    </row>
    <row r="14" ht="30" customHeight="true" spans="1:7">
      <c r="A14" s="6"/>
      <c r="B14" s="6"/>
      <c r="C14" s="6"/>
      <c r="D14" s="6"/>
      <c r="E14" s="6"/>
      <c r="F14" s="6"/>
      <c r="G14" s="6"/>
    </row>
    <row r="15" ht="30" customHeight="true" spans="1:7">
      <c r="A15" s="6"/>
      <c r="B15" s="6"/>
      <c r="C15" s="6"/>
      <c r="D15" s="6"/>
      <c r="E15" s="6"/>
      <c r="F15" s="6"/>
      <c r="G15" s="6"/>
    </row>
    <row r="16" ht="30" customHeight="true" spans="1:7">
      <c r="A16" s="6"/>
      <c r="B16" s="6"/>
      <c r="C16" s="6"/>
      <c r="D16" s="6"/>
      <c r="E16" s="6"/>
      <c r="F16" s="6"/>
      <c r="G16" s="6"/>
    </row>
    <row r="17" ht="30" customHeight="true" spans="1:7">
      <c r="A17" s="6"/>
      <c r="B17" s="6"/>
      <c r="C17" s="6"/>
      <c r="D17" s="6"/>
      <c r="E17" s="6"/>
      <c r="F17" s="6"/>
      <c r="G17" s="6"/>
    </row>
    <row r="18" ht="30" customHeight="true" spans="1:7">
      <c r="A18" s="6"/>
      <c r="B18" s="6"/>
      <c r="C18" s="6"/>
      <c r="D18" s="6"/>
      <c r="E18" s="6"/>
      <c r="F18" s="6"/>
      <c r="G18" s="6"/>
    </row>
    <row r="19" ht="30" customHeight="true" spans="1:7">
      <c r="A19" s="6"/>
      <c r="B19" s="6"/>
      <c r="C19" s="6"/>
      <c r="D19" s="6"/>
      <c r="E19" s="6"/>
      <c r="F19" s="6"/>
      <c r="G19" s="6"/>
    </row>
    <row r="20" ht="30" customHeight="true" spans="1:7">
      <c r="A20" s="6"/>
      <c r="B20" s="6"/>
      <c r="C20" s="6"/>
      <c r="D20" s="6"/>
      <c r="E20" s="6"/>
      <c r="F20" s="6"/>
      <c r="G20" s="6"/>
    </row>
    <row r="21" ht="30" customHeight="true" spans="1:7">
      <c r="A21" s="6"/>
      <c r="B21" s="6"/>
      <c r="C21" s="6"/>
      <c r="D21" s="6"/>
      <c r="E21" s="6"/>
      <c r="F21" s="6"/>
      <c r="G21" s="6"/>
    </row>
    <row r="22" ht="30" customHeight="true" spans="1:7">
      <c r="A22" s="6"/>
      <c r="B22" s="6"/>
      <c r="C22" s="6"/>
      <c r="D22" s="6"/>
      <c r="E22" s="6"/>
      <c r="F22" s="6"/>
      <c r="G22" s="6"/>
    </row>
    <row r="23" ht="30" customHeight="true" spans="1:7">
      <c r="A23" s="6" t="s">
        <v>127</v>
      </c>
      <c r="B23" s="6"/>
      <c r="C23" s="6"/>
      <c r="D23" s="6"/>
      <c r="E23" s="6"/>
      <c r="F23" s="6"/>
      <c r="G23" s="6"/>
    </row>
    <row r="24" ht="25" customHeight="true" spans="1:7">
      <c r="A24" s="7" t="s">
        <v>128</v>
      </c>
      <c r="B24" s="7"/>
      <c r="C24" s="7"/>
      <c r="D24" s="7"/>
      <c r="E24" s="7"/>
      <c r="F24" s="7"/>
      <c r="G24" s="7"/>
    </row>
  </sheetData>
  <mergeCells count="4">
    <mergeCell ref="A1:G1"/>
    <mergeCell ref="A2:G2"/>
    <mergeCell ref="A3:G3"/>
    <mergeCell ref="A24:G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楚雄州大姚县党政机关单位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</vt:lpstr>
      <vt:lpstr>附件2</vt:lpstr>
      <vt:lpstr>附件3</vt:lpstr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2023-02-24T08:21:00Z</dcterms:created>
  <dcterms:modified xsi:type="dcterms:W3CDTF">2024-03-20T10:08:07Z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F8A64664C41B4A6BA28111C5EC46DF85_13</vt:lpwstr>
  </property>
</Properties>
</file>