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tabRatio="768" firstSheet="4" activeTab="6"/>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对下转移支付预算表09-1" sheetId="14" r:id="rId14"/>
    <sheet name="对下转移支付绩效目标表09-2" sheetId="15" r:id="rId15"/>
    <sheet name="新增资产配置表10" sheetId="16" r:id="rId16"/>
    <sheet name="上级补助项目支出预算表11" sheetId="17" r:id="rId17"/>
    <sheet name="部门项目中期规划预算表12" sheetId="18" r:id="rId18"/>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<sst xmlns="http://schemas.openxmlformats.org/spreadsheetml/2006/main" count="3493" uniqueCount="618">
  <si>
    <t>预算01-1表</t>
  </si>
  <si>
    <t>财务收支预算总表</t>
  </si>
  <si>
    <t>单位名称：大姚县民政局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</si>
  <si>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</si>
  <si>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</si>
  <si>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</si>
  <si>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</si>
  <si>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</si>
  <si>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</si>
  <si>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</si>
  <si>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</si>
  <si>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</si>
  <si>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</si>
  <si>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</si>
  <si>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</si>
  <si>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</si>
  <si>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</si>
  <si>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</si>
  <si>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</si>
  <si>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</si>
  <si>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</si>
  <si>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</si>
  <si>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</si>
  <si>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</si>
  <si>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</si>
  <si>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</si>
  <si>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</si>
  <si>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</si>
  <si>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</si>
  <si>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</si>
  <si>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</si>
  <si>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</si>
  <si>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</si>
  <si>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</si>
  <si>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</si>
  <si>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</si>
  <si>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</si>
  <si>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</si>
  <si>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</si>
  <si>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</si>
  <si>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</si>
  <si>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</si>
  <si>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</si>
  <si>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</si>
  <si>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</si>
  <si>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</si>
  <si>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</si>
  <si>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</si>
  <si>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</si>
  <si>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</si>
  <si>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</si>
  <si>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</si>
  <si>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</si>
  <si>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</si>
  <si>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</si>
  <si>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</si>
  <si>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</si>
  <si>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</si>
  <si>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</si>
  <si>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</si>
  <si>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</si>
  <si>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</si>
  <si>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</si>
  <si>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</si>
  <si>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</si>
  <si>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</si>
  <si>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</si>
  <si>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</si>
  <si>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118001</t>
  </si>
  <si>
    <t>大姚县民政局</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</si>
  <si>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</si>
  <si>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</si>
  <si>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</si>
  <si>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</si>
  <si>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</si>
  <si>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</si>
  <si>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</si>
  <si>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</si>
  <si>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</si>
  <si>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</si>
  <si>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</si>
  <si>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</si>
  <si>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</si>
  <si>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</si>
  <si>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20802</t>
  </si>
  <si>
    <t xml:space="preserve">  民政管理事务</t>
  </si>
  <si>
    <t>2080201</t>
  </si>
  <si>
    <t xml:space="preserve">    行政运行</t>
  </si>
  <si>
    <t>20805</t>
  </si>
  <si>
    <t xml:space="preserve">  行政事业单位养老支出</t>
  </si>
  <si>
    <t>2080501</t>
  </si>
  <si>
    <t xml:space="preserve">    行政单位离退休</t>
  </si>
  <si>
    <t>2080505</t>
  </si>
  <si>
    <t xml:space="preserve">    机关事业单位基本养老保险缴费支出</t>
  </si>
  <si>
    <t>20808</t>
  </si>
  <si>
    <t xml:space="preserve">  抚恤</t>
  </si>
  <si>
    <t>2080801</t>
  </si>
  <si>
    <t xml:space="preserve">    死亡抚恤</t>
  </si>
  <si>
    <t>2080802</t>
  </si>
  <si>
    <t xml:space="preserve">    伤残抚恤</t>
  </si>
  <si>
    <t>20810</t>
  </si>
  <si>
    <t xml:space="preserve">  社会福利</t>
  </si>
  <si>
    <t>2081001</t>
  </si>
  <si>
    <t xml:space="preserve">    儿童福利</t>
  </si>
  <si>
    <t>2081002</t>
  </si>
  <si>
    <t xml:space="preserve">    老年福利</t>
  </si>
  <si>
    <t>2081004</t>
  </si>
  <si>
    <t xml:space="preserve">    殡葬</t>
  </si>
  <si>
    <t>20811</t>
  </si>
  <si>
    <t xml:space="preserve">  残疾人事业</t>
  </si>
  <si>
    <t>2081107</t>
  </si>
  <si>
    <t xml:space="preserve">    残疾人生活和护理补贴</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</si>
  <si>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</si>
  <si>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</si>
  <si>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</si>
  <si>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</si>
  <si>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</si>
  <si>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</si>
  <si>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</si>
  <si>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</si>
  <si>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</si>
  <si>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</si>
  <si>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20821</t>
  </si>
  <si>
    <t xml:space="preserve">  特困人员救助供养</t>
  </si>
  <si>
    <t>2082101</t>
  </si>
  <si>
    <t xml:space="preserve">    城市特困人员救助供养支出</t>
  </si>
  <si>
    <t>2082102</t>
  </si>
  <si>
    <t xml:space="preserve">    农村特困人员救助供养支出</t>
  </si>
  <si>
    <t>20825</t>
  </si>
  <si>
    <t xml:space="preserve">  其他生活救助</t>
  </si>
  <si>
    <t>2082502</t>
  </si>
  <si>
    <t xml:space="preserve">    其他农村生活救助</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</si>
  <si>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</si>
  <si>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</si>
  <si>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</si>
  <si>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</si>
  <si>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</si>
  <si>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</si>
  <si>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</si>
  <si>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</si>
  <si>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</si>
  <si>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</si>
  <si>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</si>
  <si>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</si>
  <si>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</si>
  <si>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</si>
  <si>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</si>
  <si>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</si>
  <si>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</si>
  <si>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</si>
  <si>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</si>
  <si>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</si>
  <si>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</si>
  <si>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</si>
  <si>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</si>
  <si>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</si>
  <si>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</si>
  <si>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</si>
  <si>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</si>
  <si>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</si>
  <si>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</si>
  <si>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</si>
  <si>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</si>
  <si>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</si>
  <si>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</si>
  <si>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</si>
  <si>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</si>
  <si>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</si>
  <si>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</si>
  <si>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</si>
  <si>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</si>
  <si>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</si>
  <si>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</si>
  <si>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</si>
  <si>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</si>
  <si>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</si>
  <si>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</si>
  <si>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</si>
  <si>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</si>
  <si>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</si>
  <si>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</si>
  <si>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</si>
  <si>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</si>
  <si>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</si>
  <si>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</si>
  <si>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</si>
  <si>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</si>
  <si>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</si>
  <si>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</si>
  <si>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</si>
  <si>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</si>
  <si>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</si>
  <si>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</si>
  <si>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</si>
  <si>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</si>
  <si>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</si>
  <si>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</si>
  <si>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</si>
  <si>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</si>
  <si>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单位：元</t>
  </si>
  <si>
    <t>“三公”经费合计</t>
  </si>
  <si>
    <t>因公出国（境）费</t>
  </si>
  <si>
    <t>公务用车购置及运行费</t>
  </si>
  <si>
    <t>公务接待费</t>
  </si>
  <si>
    <t>公务用车购置费</t>
  </si>
  <si>
    <t>公务用车运行费</t>
  </si>
  <si>
    <t xml:space="preserve">三公经费增减变化原因：大姚县民政局2024年因公出国（境）费预算为0元，较上年增加0元，增长0%,共计安排因公出国（境）团组0个，因公出国(境)0人次。与上年对比无变化的原因是：本年及上年因公出国（境）费预算均为0元。
大姚县民政局2024年公务用车购置及运行维护费为15000.00元，较上年增加0元，增长0%。其中：公务用车购置费0元，较上年增加0元，增长0%；公务用车运行费15000元，较上年增加0元，增长0%；共计购置公务用车0辆，年末公务用车保有量为1辆。与上年相比无变化的原因是：本年及上年公务用车购置及运行维护费预算均为15000元。                                                                                                   大姚县民政局2024年公务接待费预算为12000元，国内公务接待批次为15次，共计接待150人次，较上年增加0元，增长0%。与上年相比无变化的原因是：本年及上年公务接待费预算均为12000元。                            
</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</si>
  <si>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</si>
  <si>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</si>
  <si>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</si>
  <si>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</si>
  <si>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</si>
  <si>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</si>
  <si>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</si>
  <si>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</si>
  <si>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</si>
  <si>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</si>
  <si>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</si>
  <si>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</si>
  <si>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</si>
  <si>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</si>
  <si>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</si>
  <si>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</si>
  <si>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</si>
  <si>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</si>
  <si>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</si>
  <si>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</si>
  <si>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</si>
  <si>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</si>
  <si>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</si>
  <si>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</si>
  <si>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</si>
  <si>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</si>
  <si>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</si>
  <si>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</si>
  <si>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</si>
  <si>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</si>
  <si>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</si>
  <si>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</si>
  <si>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</si>
  <si>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</si>
  <si>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</si>
  <si>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</si>
  <si>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532326231100001418842</t>
  </si>
  <si>
    <t>行政人员基本工资</t>
  </si>
  <si>
    <t>行政运行</t>
  </si>
  <si>
    <t>30101</t>
  </si>
  <si>
    <t>基本工资</t>
  </si>
  <si>
    <t>532326221100000517583</t>
  </si>
  <si>
    <t>行政公务交通补贴</t>
  </si>
  <si>
    <t>30239</t>
  </si>
  <si>
    <t>其他交通费用</t>
  </si>
  <si>
    <t>532326221100000517546</t>
  </si>
  <si>
    <t>2017年新增绩效奖励（行政）</t>
  </si>
  <si>
    <t>30103</t>
  </si>
  <si>
    <t>奖金</t>
  </si>
  <si>
    <t>532326231100001418845</t>
  </si>
  <si>
    <t>行政人员年终一次性资金</t>
  </si>
  <si>
    <t>532326231100001418841</t>
  </si>
  <si>
    <t>年终考核奖（行政）</t>
  </si>
  <si>
    <t>532326231100001418844</t>
  </si>
  <si>
    <t>行政人员津贴补贴</t>
  </si>
  <si>
    <t>30102</t>
  </si>
  <si>
    <t>津贴补贴</t>
  </si>
  <si>
    <t>532326231100001418863</t>
  </si>
  <si>
    <t>事业人员基本工资</t>
  </si>
  <si>
    <t>532326231100001418862</t>
  </si>
  <si>
    <t>事业人员工绩效奖励</t>
  </si>
  <si>
    <t>30107</t>
  </si>
  <si>
    <t>绩效工资</t>
  </si>
  <si>
    <t>532326221100000517566</t>
  </si>
  <si>
    <t>2017年新增绩效奖励（事业）</t>
  </si>
  <si>
    <t>532326231100001418846</t>
  </si>
  <si>
    <t>事业人员津贴补贴</t>
  </si>
  <si>
    <t>532326241100002147502</t>
  </si>
  <si>
    <t>事业人员一个月基本工资额度</t>
  </si>
  <si>
    <t>532326221100000517551</t>
  </si>
  <si>
    <t>机关事业单位基本养老保险缴费</t>
  </si>
  <si>
    <t>机关事业单位基本养老保险缴费支出</t>
  </si>
  <si>
    <t>30108</t>
  </si>
  <si>
    <t>532326231100001418867</t>
  </si>
  <si>
    <t>医疗保险缴费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</si>
  <si>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</si>
  <si>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</si>
  <si>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</si>
  <si>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</si>
  <si>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</si>
  <si>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</si>
  <si>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</si>
  <si>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</si>
  <si>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</si>
  <si>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</si>
  <si>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532326231100001418864</t>
  </si>
  <si>
    <t>工伤保险</t>
  </si>
  <si>
    <t>532326231100001418866</t>
  </si>
  <si>
    <t>失业保险</t>
  </si>
  <si>
    <t>532326231100001418847</t>
  </si>
  <si>
    <t>住房公积金</t>
  </si>
  <si>
    <t>30113</t>
  </si>
  <si>
    <t>532326231100001418868</t>
  </si>
  <si>
    <t>退休生活补助</t>
  </si>
  <si>
    <t>行政单位离退休</t>
  </si>
  <si>
    <t>30302</t>
  </si>
  <si>
    <t>退休费</t>
  </si>
  <si>
    <t>532326231100001418889</t>
  </si>
  <si>
    <t>行政部门公用经费</t>
  </si>
  <si>
    <t>30205</t>
  </si>
  <si>
    <t>水费</t>
  </si>
  <si>
    <t>30206</t>
  </si>
  <si>
    <t>电费</t>
  </si>
  <si>
    <t>532326221100000517572</t>
  </si>
  <si>
    <t>30217</t>
  </si>
  <si>
    <t>532326221100000517574</t>
  </si>
  <si>
    <t>工会经费</t>
  </si>
  <si>
    <t>30228</t>
  </si>
  <si>
    <t>30211</t>
  </si>
  <si>
    <t>差旅费</t>
  </si>
  <si>
    <t>30201</t>
  </si>
  <si>
    <t>办公费</t>
  </si>
  <si>
    <t>532326231100001418869</t>
  </si>
  <si>
    <t>退休公用经费</t>
  </si>
  <si>
    <t>532326221100000517571</t>
  </si>
  <si>
    <t>车辆使用费</t>
  </si>
  <si>
    <t>30231</t>
  </si>
  <si>
    <t>公务用车运行维护费</t>
  </si>
  <si>
    <t>532326221100000517587</t>
  </si>
  <si>
    <t>公务交通专项经费</t>
  </si>
  <si>
    <t>预算05-1表</t>
  </si>
  <si>
    <t>项目支出预算表（其他运转类、特定目标类项目）</t>
  </si>
  <si>
    <t>项目分类</t>
  </si>
  <si>
    <t>项目单位</t>
  </si>
  <si>
    <t>经济科目编码</t>
  </si>
  <si>
    <t>经济科目名称</t>
  </si>
  <si>
    <t>本年拨款</t>
  </si>
  <si>
    <t>事业单位
经营收入</t>
  </si>
  <si>
    <t>其中：本次下达</t>
  </si>
  <si>
    <t>残疾人两项补贴资金</t>
  </si>
  <si>
    <t>312 民生类</t>
  </si>
  <si>
    <t>532326231100001183145</t>
  </si>
  <si>
    <t>残疾人生活和护理补贴</t>
  </si>
  <si>
    <t>30305</t>
  </si>
  <si>
    <t>生活补助</t>
  </si>
  <si>
    <t>城市最低生活保障补助资金</t>
  </si>
  <si>
    <t>532326231100001186546</t>
  </si>
  <si>
    <t>城市最低生活保障金支出</t>
  </si>
  <si>
    <t>30306</t>
  </si>
  <si>
    <t>救济费</t>
  </si>
  <si>
    <t>高龄老人补助金资金</t>
  </si>
  <si>
    <t>532326231100001186226</t>
  </si>
  <si>
    <t>老年福利</t>
  </si>
  <si>
    <t>孤儿生活补助资金</t>
  </si>
  <si>
    <t>532326231100001184645</t>
  </si>
  <si>
    <t>儿童福利</t>
  </si>
  <si>
    <t>经济困难老年人服务补贴资金</t>
  </si>
  <si>
    <t>532326241100002128178</t>
  </si>
  <si>
    <t>临时救助资金</t>
  </si>
  <si>
    <t>532326231100001186424</t>
  </si>
  <si>
    <t>临时救助支出</t>
  </si>
  <si>
    <t>农村最低生活保障金补助资金</t>
  </si>
  <si>
    <t>532326231100001186482</t>
  </si>
  <si>
    <t>农村最低生活保障金支出</t>
  </si>
  <si>
    <t>其他财政供养人员（敬老院管理员）生活补助资金</t>
  </si>
  <si>
    <t>311 专项业务类</t>
  </si>
  <si>
    <t>532326241100002207103</t>
  </si>
  <si>
    <t>其他财政供养人员（水利水电民工）生活补助资金</t>
  </si>
  <si>
    <t>532326241100002207111</t>
  </si>
  <si>
    <t>伤残抚恤</t>
  </si>
  <si>
    <t>其他财政供养人员（遗属）生活补助资金</t>
  </si>
  <si>
    <t>532326241100002207166</t>
  </si>
  <si>
    <t>死亡抚恤</t>
  </si>
  <si>
    <t>其他财政供养人员（原大队干部、精简退职、40%救济）生活补助资金</t>
  </si>
  <si>
    <t>532326241100002207089</t>
  </si>
  <si>
    <t>其他农村生活救助</t>
  </si>
  <si>
    <t>特困人员供养补助资金</t>
  </si>
  <si>
    <t>532326231100001186571</t>
  </si>
  <si>
    <t>城市特困人员救助供养支出</t>
  </si>
  <si>
    <t>农村特困人员救助供养支出</t>
  </si>
  <si>
    <t>殡仪馆骨灰堂建设项目资金</t>
  </si>
  <si>
    <t>313 事业发展类</t>
  </si>
  <si>
    <t>532326241100002590590</t>
  </si>
  <si>
    <t>殡葬</t>
  </si>
  <si>
    <t>30905</t>
  </si>
  <si>
    <t>基础设施建设</t>
  </si>
  <si>
    <t>殡葬改革补助资金</t>
  </si>
  <si>
    <t>532326231100001186825</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</si>
  <si>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</si>
  <si>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</si>
  <si>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</si>
  <si>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</si>
  <si>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</si>
  <si>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</si>
  <si>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</si>
  <si>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</si>
  <si>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</si>
  <si>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</si>
  <si>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</si>
  <si>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</si>
  <si>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孤儿生活补助资金</t>
  </si>
  <si>
    <t>1.规范实施农村留守儿童关爱服务和困境儿童保障相关政策, 使农村留守儿童和困境儿童得到更加精准化的专业服务和基本生活保障。
2.引导地方提高孤儿生活保障水平，孤儿生活保障政策规范高效实施，使孤儿、艾滋病病毒感染儿童和事实无人抚养儿童基本生活得到保障。
3.年内保障孤儿63人，保障金额97.53万元。</t>
  </si>
  <si>
    <t>产出指标</t>
  </si>
  <si>
    <t>数量指标</t>
  </si>
  <si>
    <t>获补对象数</t>
  </si>
  <si>
    <t>=</t>
  </si>
  <si>
    <t>63</t>
  </si>
  <si>
    <t>人(人次、家)</t>
  </si>
  <si>
    <t>定性指标</t>
  </si>
  <si>
    <t>反映获补助人员、企业的数量情况，也适用补贴、资助等形式的补助。</t>
  </si>
  <si>
    <t>政策宣传次数</t>
  </si>
  <si>
    <t>&gt;=</t>
  </si>
  <si>
    <t>次</t>
  </si>
  <si>
    <t>反映补助政策的宣传力度情况。即通过门户网站、报刊、通信、电视、户外广告等对补助政策进行宣传的次数。</t>
  </si>
  <si>
    <t>质量指标</t>
  </si>
  <si>
    <t>获补对象准确率</t>
  </si>
  <si>
    <t>98</t>
  </si>
  <si>
    <t>%</t>
  </si>
  <si>
    <t>定量指标</t>
  </si>
  <si>
    <t>反映获补助对象认定的准确性情况。
获补对象准确率=抽检符合标准的补助对象数/抽检实际补助对象数*100%</t>
  </si>
  <si>
    <t>兑现准确率</t>
  </si>
  <si>
    <t>反映补助准确发放的情况。
补助兑现准确率=补助兑付额/应付额*100%</t>
  </si>
  <si>
    <t>补助社会化发放率</t>
  </si>
  <si>
    <t>96</t>
  </si>
  <si>
    <t>反映补助资金社会化发放的比例情况。
补助社会化发放率=采用社会化发放的补助资金数/发放补助资金总额*100%</t>
  </si>
  <si>
    <t>获补覆盖率</t>
  </si>
  <si>
    <t>95</t>
  </si>
  <si>
    <t>获补覆盖率=实际获得补助人数（企业数）/申请符合标准人数（企业数）*100%</t>
  </si>
  <si>
    <t>补助事项公示度</t>
  </si>
  <si>
    <t>反映补助事项在特定办事大厅、官网、媒体或其他渠道按规定进行公示的情况。
补助事项公示度=按规定公布事项/按规定应公布事项*100%</t>
  </si>
  <si>
    <t>时效指标</t>
  </si>
  <si>
    <t>发放及时率</t>
  </si>
  <si>
    <t>反映发放单位及时发放补助资金的情况。
发放及时率=在时限内发放资金/应发放资金*100%</t>
  </si>
  <si>
    <t>效益指标</t>
  </si>
  <si>
    <t>社会效益指标</t>
  </si>
  <si>
    <t>政策知晓率</t>
  </si>
  <si>
    <t>反映补助政策的宣传效果情况。
政策知晓率=调查中补助政策知晓人数/调查总人数*100%</t>
  </si>
  <si>
    <t>生活状况改善</t>
  </si>
  <si>
    <t>进一步改善</t>
  </si>
  <si>
    <t>年</t>
  </si>
  <si>
    <t>反映补助促进受助对象生活状况改善的情况。</t>
  </si>
  <si>
    <t>生产生活能力提高</t>
  </si>
  <si>
    <t>进一步提高</t>
  </si>
  <si>
    <t>反映补助促进受助对象生产生活能力提高的情况。</t>
  </si>
  <si>
    <t>满意度指标</t>
  </si>
  <si>
    <t>服务对象满意度指标</t>
  </si>
  <si>
    <t>受益对象满意度</t>
  </si>
  <si>
    <t>反映获补助受益对象的满意程度。</t>
  </si>
  <si>
    <t xml:space="preserve">  残疾人两项补贴资金</t>
  </si>
  <si>
    <t>保障残疾人生存发展权益，做好残疾人福利保障工作，解决残疾人特殊生活困难和长期照护困难。</t>
  </si>
  <si>
    <t>7395</t>
  </si>
  <si>
    <t>100</t>
  </si>
  <si>
    <t xml:space="preserve">  2024年困难群众救助省级补助资金</t>
  </si>
  <si>
    <t>2024年支出资金751万元。</t>
  </si>
  <si>
    <t>救助对象人数（人次）</t>
  </si>
  <si>
    <t>人/人次</t>
  </si>
  <si>
    <t>反映应保尽保、应救尽救对象的人数（人次）情况。</t>
  </si>
  <si>
    <t>救助对象认定准确率</t>
  </si>
  <si>
    <t>反映救助对象认定的准确情况。
救助对象认定准确率=抽检符合标准的救助对象数/抽检实际救助对象数*100%</t>
  </si>
  <si>
    <t>救助发放及时率</t>
  </si>
  <si>
    <t>反映发放单位及时发放救助资金的情况。
救助发放及时率=时限内发放救助资金额/应发放救助资金额*100%</t>
  </si>
  <si>
    <t>反映救助政策的宣传效果情况。
政策知晓率=调查中救助政策知晓人数/调查总人数*100%</t>
  </si>
  <si>
    <t>救助对象满意度</t>
  </si>
  <si>
    <t>反映获救助对象的满意程度。
救助对象满意度=调查中满意和较满意的获救助人员数/调查总人数*100%</t>
  </si>
  <si>
    <t xml:space="preserve">  其他财政供养人员（原大队干部、精简退职、40%救济）生活补助资金</t>
  </si>
  <si>
    <t>保障大队干部、精简退职、40%救济生活补助50.53万元</t>
  </si>
  <si>
    <t>85</t>
  </si>
  <si>
    <t xml:space="preserve">  殡仪馆骨灰堂建设项目资金</t>
  </si>
  <si>
    <t>为确保整改工作顺利完成，我局于 2023 年 8 月启动了骨灰堂内部装修和消防工程建设工作，预计 12 月 15 日可以完工，需内部装修和消防工程款 1658596.94 元，招投标及预算编制费用
8500.00 元，预算审计费用 6643.86 元，施工监理费用 28800.00 元，合计费用为 1702540.80 元（最终费用以结算审计价为准）。
为顺利推动大姚县骨灰堂建设项目问题整改工作全面落实，现特向县人民政府请示，给予拨付大姚县骨灰堂实施装修和消防工程费用 1702540.80 元。</t>
  </si>
  <si>
    <t>主体工程完成率</t>
  </si>
  <si>
    <t>反映主体工程完成情况。
主体工程完成率=（按计划完成主体工程的工程量/计划完成主体工程量）*100%。</t>
  </si>
  <si>
    <t>工程数量</t>
  </si>
  <si>
    <t>个/标段</t>
  </si>
  <si>
    <t>反映工程设计实现的功能数量或工程的相对独立单元的数量。</t>
  </si>
  <si>
    <t>配套设施完成率</t>
  </si>
  <si>
    <t>反映配套设施完成情况。
配套设施完成率=（按计划完成配套设施的工程量/计划完成配套设施工程量）*100%。</t>
  </si>
  <si>
    <t>竣工验收合格率</t>
  </si>
  <si>
    <t>反映项目验收情况。
竣工验收合格率=（验收合格单元工程数量/完工单元工程总数）×100%。</t>
  </si>
  <si>
    <t>计划完工率</t>
  </si>
  <si>
    <t>反映工程按计划完工情况。
计划完工率=实际完成工程项目个数/按计划应完成项目个数。</t>
  </si>
  <si>
    <t>计划开工率</t>
  </si>
  <si>
    <t>反映工程按计划开工情况。
项目按计划开工率=实际开工项目个数/按计划应开工项目个数×100%。</t>
  </si>
  <si>
    <t>综合使用率</t>
  </si>
  <si>
    <t>90</t>
  </si>
  <si>
    <t>反映设施建成后的利用、使用的情况。
综合使用率=（投入使用的基础建设工程建设内容/完成建设内容）*100%</t>
  </si>
  <si>
    <t>受益人群覆盖率</t>
  </si>
  <si>
    <t>反映项目设计受益人群或地区的实现情况。
受益人群覆盖率=（实际实现受益人群数/计划实现受益人群数）*100%</t>
  </si>
  <si>
    <t>受益人群满意度</t>
  </si>
  <si>
    <t>调查人群中对设施建设或设施运行的满意度。
受益人群覆盖率=（调查人群中对设施建设或设施运行的人数/问卷调查人数）*100%</t>
  </si>
  <si>
    <t xml:space="preserve">  农村最低生活保障金补助资金</t>
  </si>
  <si>
    <t>规范城乡最低生活保障政策实施，合理确定保障标准，使低保对象基本生活得到有效保障。
年内计划保障人数13923人，保障资金4811.79万元</t>
  </si>
  <si>
    <t>13923</t>
  </si>
  <si>
    <t xml:space="preserve">  经济困难老年人服务补贴资金</t>
  </si>
  <si>
    <t>为健全基本养老服务体系，强化政府保基本兜底线职能，根据《云南省经济困难老年人服务补贴实施办法（试行）》文件要求，按照月人均不低于50元的标准，对具有本县户籍、年满80周岁及以上的低保老年人和分散供养的特困老年人发放服务补贴。</t>
  </si>
  <si>
    <t>1230</t>
  </si>
  <si>
    <t>99</t>
  </si>
  <si>
    <t xml:space="preserve">  2024年困难群众救助中央补助资金</t>
  </si>
  <si>
    <t>支出资金4380万元。</t>
  </si>
  <si>
    <t xml:space="preserve">  特困人员供养补助资金</t>
  </si>
  <si>
    <t>统筹特困人员救助供养工作，合理确定保障标准,使特困人员供养对象基本生活得到有效保障。
全年计划保障1177人，全年需要资金1879.71万元。</t>
  </si>
  <si>
    <t>1177</t>
  </si>
  <si>
    <t xml:space="preserve">  殡葬改革补助资金</t>
  </si>
  <si>
    <t>实坚持以人民为中心，践行新发展理念，围绕惠民、绿色、文明殡葬，以满足人民群众殡葬服务需求为导向，以提升殡葬服务能力和水平为保障，以创新殡葬管理体制机制为动力，推动殡葬改革、殡葬事业更好服务保障和改善民生，努力为创建大姚县文明城市建设作出积极贡献。按照大政通〔2020〕36 号、云民福〔2009〕49 号、大政办发〔2019〕58 号文件，确定补助对象及标准，按应补尽补原则，预计2023年全县发放县内普通城乡居民（财政供养人员除外）遗体火化入公墓安葬补助人数1800人，发放补助资金648万元，特殊困难群体火化入公墓安葬补助人数160人，发放补助资金73.6万元；棺木兑换800口，发放补助资金40万元；遗体接运火化补助人数1960人，发放补助资金313.6万元。三项合计需县级配套资金1075.2万元。</t>
  </si>
  <si>
    <t>发放县内普通城乡居民（财政供养人员除外）遗体火化入公墓安葬补助人数</t>
  </si>
  <si>
    <t>1800</t>
  </si>
  <si>
    <t>发放特殊困难群体火化入公墓安葬补助人数</t>
  </si>
  <si>
    <t>160</t>
  </si>
  <si>
    <t>人次</t>
  </si>
  <si>
    <t>反映入公墓安葬补助人数</t>
  </si>
  <si>
    <t>发放棺木兑换补助数</t>
  </si>
  <si>
    <t>800</t>
  </si>
  <si>
    <t>只</t>
  </si>
  <si>
    <t>反映棺木兑换补助人数</t>
  </si>
  <si>
    <t>发放遗体接运火化补助人数</t>
  </si>
  <si>
    <t>1960</t>
  </si>
  <si>
    <t>人</t>
  </si>
  <si>
    <t>反映遗体接运火化人数</t>
  </si>
  <si>
    <t>92</t>
  </si>
  <si>
    <t>生态效益指标</t>
  </si>
  <si>
    <t>遗体火化率</t>
  </si>
  <si>
    <t>上年值</t>
  </si>
  <si>
    <t>反映遗体火化所占比例</t>
  </si>
  <si>
    <t>80</t>
  </si>
  <si>
    <t xml:space="preserve">  高龄老人补助金资金</t>
  </si>
  <si>
    <t>实施积极应对人口老龄化战略，进一步建立完善80周岁及以上高龄老人补贴制度，完善我县养老保障体系建设，解决高龄老人基本生活问题，整体提高高龄老人的生活质量。2022至2024年， 继续对具有我州户籍的80至99周岁、100周岁以上高龄老年人分别按照月人均不低于50元、300元的标准发放高龄补助和长寿补助。坚持公开、公平、公正原则，严格按照标准确定保障对象，接受群众监督，增强工作透明度，确保高龄补贴及时、准确发放，全州发放高龄补贴人数5397人，其中80至99周岁5390人， 100周岁以上7人。</t>
  </si>
  <si>
    <t>5882</t>
  </si>
  <si>
    <t xml:space="preserve">  2024年中央集中彩票公益金支持社会福利事业专项资金</t>
  </si>
  <si>
    <t>2024年内支出资金132500元。</t>
  </si>
  <si>
    <t>经济效益指标</t>
  </si>
  <si>
    <t>带动人均增收</t>
  </si>
  <si>
    <t>元</t>
  </si>
  <si>
    <t>反映补助带动人均增收的情况。</t>
  </si>
  <si>
    <t xml:space="preserve">  临时救助资金</t>
  </si>
  <si>
    <t>对遭遇突发事件、意外伤害、重大疾病或其他特殊原因导致基本生活陷入困境，其他社会救助制度暂时无法覆盖或救助之后基本生活暂时仍有严重困难的家庭或个人实施应急性、过渡性救助，实现及时高效、规范、解急救难。
年内计划保障3124人，保障资金381.01万元。</t>
  </si>
  <si>
    <t>3124</t>
  </si>
  <si>
    <t>政策宣传单发放数量</t>
  </si>
  <si>
    <t>份</t>
  </si>
  <si>
    <t>反映补助政策宣传单的发放数量情况。</t>
  </si>
  <si>
    <t>救助标准执行合规率</t>
  </si>
  <si>
    <t>反映救助按标准执行的情况。
救助标准执行合规率=按照救助标准核定发放的资金额/发放资金总额*100%</t>
  </si>
  <si>
    <t>救助资金社会化发放率</t>
  </si>
  <si>
    <t>反映救助资金社会化发放的比例情况。
救助资金社会化发放率=采用社会化发放的救助资金额/发放救助资金总额*100%</t>
  </si>
  <si>
    <t>救助事项公示度</t>
  </si>
  <si>
    <t>反映救助事项在特定办事大厅、官网、媒体或其他渠道按规定进行公示的情况。
救助事项公示度=按规定公布事项数/按规定应公布事项数*100%</t>
  </si>
  <si>
    <t>转办督办时限</t>
  </si>
  <si>
    <t>&lt;=</t>
  </si>
  <si>
    <t>48</t>
  </si>
  <si>
    <t>小时</t>
  </si>
  <si>
    <t>反映接到相关投诉等报告的转办督办时限情况。</t>
  </si>
  <si>
    <t>反映救助促进受助对象生活状况的改善情况。</t>
  </si>
  <si>
    <t xml:space="preserve">  其他财政供养人员（水利水电民工）生活补助资金</t>
  </si>
  <si>
    <t>保障全县17.5万的水利水电民工生活补助</t>
  </si>
  <si>
    <t>125</t>
  </si>
  <si>
    <t xml:space="preserve">  其他财政供养人员（遗属）生活补助资金</t>
  </si>
  <si>
    <t>保障遗属人员生活补助23544元</t>
  </si>
  <si>
    <t xml:space="preserve">  其他财政供养人员（敬老院管理员）生活补助资金</t>
  </si>
  <si>
    <t>保障全县126万元敬老院管理人员工资。</t>
  </si>
  <si>
    <t>75</t>
  </si>
  <si>
    <t xml:space="preserve">  城市最低生活保障补助资金</t>
  </si>
  <si>
    <t>规范城乡低保政策实施，合理确定保障标准，使低保对象基本生活得到有效保障。
全年计划保障1570人，保障810.12万元。</t>
  </si>
  <si>
    <t>1570</t>
  </si>
  <si>
    <t>预算05-3表</t>
  </si>
  <si>
    <t>项目支出绩效目标表（另文下达）</t>
  </si>
  <si>
    <t>预算06表</t>
  </si>
  <si>
    <t>政府性基金预算支出预算表</t>
  </si>
  <si>
    <t>本年政府性基金预算支出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</si>
  <si>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</si>
  <si>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</si>
  <si>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</si>
  <si>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</si>
  <si>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</si>
  <si>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</si>
  <si>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</si>
  <si>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</si>
  <si>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</si>
  <si>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</si>
  <si>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</si>
  <si>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</si>
  <si>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</si>
  <si>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</si>
  <si>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</si>
  <si>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</si>
  <si>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</si>
  <si>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</si>
  <si>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</si>
  <si>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</si>
  <si>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对下转移支付预算表</t>
  </si>
  <si>
    <t>单位名称（项目）</t>
  </si>
  <si>
    <t>地区</t>
  </si>
  <si>
    <t>政府性基金</t>
  </si>
  <si>
    <t>大姚县</t>
  </si>
  <si>
    <t>说明：本表无数据，故公开空表。</t>
  </si>
  <si>
    <t>预算09-2表</t>
  </si>
  <si>
    <t>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</si>
  <si>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</si>
  <si>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</si>
  <si>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</si>
  <si>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</si>
  <si>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</si>
  <si>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</si>
  <si>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财政部门批复数（元）</t>
  </si>
  <si>
    <t>单价</t>
  </si>
  <si>
    <t>金额</t>
  </si>
  <si>
    <t>预算11表</t>
  </si>
  <si>
    <t>上级补助项目支出预算表</t>
  </si>
  <si>
    <t>上级补助</t>
  </si>
  <si>
    <t>民生类</t>
  </si>
  <si>
    <t>2024年困难群众救助中央补助资金</t>
  </si>
  <si>
    <t>2082002</t>
  </si>
  <si>
    <t>流浪乞讨人员救助支出</t>
  </si>
  <si>
    <t>专项业务类</t>
  </si>
  <si>
    <t>2024年中央集中彩票公益金支持社会福利事业专项资金</t>
  </si>
  <si>
    <t>2296002</t>
  </si>
  <si>
    <t>用于社会福利的彩票公益金支出</t>
  </si>
  <si>
    <t>预算12表</t>
  </si>
  <si>
    <t>部门项目中期规划预算表</t>
  </si>
  <si>
    <t>项目级次</t>
  </si>
  <si>
    <t>2024年</t>
  </si>
  <si>
    <t>2025年</t>
  </si>
  <si>
    <t>2026年</t>
  </si>
  <si>
    <t>本级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</si>
</sst>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 numFmtId="181" formatCode="#,##0.00;[Red]#,##0.00"/>
    <numFmt numFmtId="182" formatCode="0.00_);[Red]\-0.00\ "/>
  </numFmts>
  <fonts count="76">
    <font>
      <sz val="10"/>
      <name val="Arial"/>
      <family val="0"/>
    </font>
    <font>
      <sz val="11"/>
      <name val="宋体"/>
      <family val="0"/>
    </font>
    <font>
      <sz val="10"/>
      <color indexed="8"/>
      <name val="宋体"/>
      <family val="0"/>
    </font>
    <font>
      <sz val="9"/>
      <name val="宋体"/>
      <family val="0"/>
    </font>
    <font>
      <b/>
      <sz val="26"/>
      <color indexed="8"/>
      <name val="宋体"/>
      <family val="0"/>
    </font>
    <font>
      <sz val="26"/>
      <name val="Microsoft Sans Serif"/>
      <family val="0"/>
    </font>
    <font>
      <sz val="9"/>
      <color indexed="8"/>
      <name val="宋体"/>
      <family val="0"/>
    </font>
    <font>
      <sz val="11"/>
      <color indexed="8"/>
      <name val="宋体"/>
      <family val="0"/>
    </font>
    <font>
      <b/>
      <sz val="22"/>
      <color indexed="8"/>
      <name val="宋体"/>
      <family val="0"/>
    </font>
    <font>
      <b/>
      <sz val="23"/>
      <color indexed="8"/>
      <name val="宋体"/>
      <family val="0"/>
    </font>
    <font>
      <sz val="10"/>
      <name val="宋体"/>
      <family val="0"/>
    </font>
    <font>
      <sz val="23"/>
      <color indexed="8"/>
      <name val="方正小标宋简体"/>
      <family val="0"/>
    </font>
    <font>
      <sz val="12"/>
      <color indexed="8"/>
      <name val="宋体"/>
      <family val="0"/>
    </font>
    <font>
      <sz val="22"/>
      <color indexed="8"/>
      <name val="方正小标宋简体"/>
      <family val="0"/>
    </font>
    <font>
      <sz val="10"/>
      <color indexed="9"/>
      <name val="宋体"/>
      <family val="0"/>
    </font>
    <font>
      <sz val="21"/>
      <color indexed="8"/>
      <name val="方正小标宋简体"/>
      <family val="0"/>
    </font>
    <font>
      <b/>
      <sz val="21"/>
      <color indexed="8"/>
      <name val="宋体"/>
      <family val="0"/>
    </font>
    <font>
      <sz val="9"/>
      <name val="Microsoft YaHei UI"/>
      <family val="0"/>
    </font>
    <font>
      <sz val="12"/>
      <name val="宋体"/>
      <family val="0"/>
    </font>
    <font>
      <sz val="18"/>
      <name val="方正小标宋简体"/>
      <family val="0"/>
    </font>
    <font>
      <sz val="18"/>
      <name val="华文中宋"/>
      <family val="0"/>
    </font>
    <font>
      <sz val="20"/>
      <color indexed="8"/>
      <name val="方正小标宋简体"/>
      <family val="0"/>
    </font>
    <font>
      <b/>
      <sz val="11"/>
      <color indexed="8"/>
      <name val="宋体"/>
      <family val="0"/>
    </font>
    <font>
      <b/>
      <sz val="9"/>
      <color indexed="8"/>
      <name val="宋体"/>
      <family val="0"/>
    </font>
    <font>
      <sz val="12"/>
      <color indexed="8"/>
      <name val="方正黑体_GBK"/>
      <family val="0"/>
    </font>
    <font>
      <sz val="11"/>
      <color indexed="9"/>
      <name val="宋体"/>
      <family val="0"/>
    </font>
    <font>
      <b/>
      <sz val="11"/>
      <color indexed="62"/>
      <name val="宋体"/>
      <family val="0"/>
    </font>
    <font>
      <sz val="11"/>
      <color indexed="53"/>
      <name val="宋体"/>
      <family val="0"/>
    </font>
    <font>
      <b/>
      <sz val="11"/>
      <color indexed="9"/>
      <name val="宋体"/>
      <family val="0"/>
    </font>
    <font>
      <sz val="11"/>
      <color indexed="16"/>
      <name val="宋体"/>
      <family val="0"/>
    </font>
    <font>
      <b/>
      <sz val="11"/>
      <color indexed="63"/>
      <name val="宋体"/>
      <family val="0"/>
    </font>
    <font>
      <sz val="11"/>
      <color indexed="62"/>
      <name val="宋体"/>
      <family val="0"/>
    </font>
    <font>
      <sz val="11"/>
      <color indexed="19"/>
      <name val="宋体"/>
      <family val="0"/>
    </font>
    <font>
      <b/>
      <sz val="15"/>
      <color indexed="62"/>
      <name val="宋体"/>
      <family val="0"/>
    </font>
    <font>
      <b/>
      <sz val="11"/>
      <color indexed="53"/>
      <name val="宋体"/>
      <family val="0"/>
    </font>
    <font>
      <b/>
      <sz val="13"/>
      <color indexed="62"/>
      <name val="宋体"/>
      <family val="0"/>
    </font>
    <font>
      <i/>
      <sz val="11"/>
      <color indexed="23"/>
      <name val="宋体"/>
      <family val="0"/>
    </font>
    <font>
      <u val="single"/>
      <sz val="11"/>
      <color indexed="12"/>
      <name val="宋体"/>
      <family val="0"/>
    </font>
    <font>
      <sz val="11"/>
      <color indexed="17"/>
      <name val="宋体"/>
      <family val="0"/>
    </font>
    <font>
      <sz val="11"/>
      <color indexed="10"/>
      <name val="宋体"/>
      <family val="0"/>
    </font>
    <font>
      <b/>
      <sz val="18"/>
      <color indexed="62"/>
      <name val="宋体"/>
      <family val="0"/>
    </font>
    <font>
      <u val="single"/>
      <sz val="11"/>
      <color indexed="20"/>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0"/>
      <color rgb="FF000000"/>
      <name val="宋体"/>
      <family val="0"/>
    </font>
    <font>
      <b/>
      <sz val="26"/>
      <color rgb="FF000000"/>
      <name val="宋体"/>
      <family val="0"/>
    </font>
    <font>
      <sz val="9"/>
      <color rgb="FF000000"/>
      <name val="宋体"/>
      <family val="0"/>
    </font>
    <font>
      <sz val="11"/>
      <color rgb="FF000000"/>
      <name val="宋体"/>
      <family val="0"/>
    </font>
    <font>
      <b/>
      <sz val="22"/>
      <color rgb="FF000000"/>
      <name val="宋体"/>
      <family val="0"/>
    </font>
    <font>
      <b/>
      <sz val="23"/>
      <color rgb="FF000000"/>
      <name val="宋体"/>
      <family val="0"/>
    </font>
    <font>
      <sz val="22"/>
      <color rgb="FF000000"/>
      <name val="方正小标宋简体"/>
      <family val="0"/>
    </font>
    <font>
      <sz val="23"/>
      <color rgb="FF000000"/>
      <name val="方正小标宋简体"/>
      <family val="0"/>
    </font>
    <font>
      <sz val="10"/>
      <color rgb="FFFFFFFF"/>
      <name val="宋体"/>
      <family val="0"/>
    </font>
    <font>
      <sz val="21"/>
      <color rgb="FF000000"/>
      <name val="方正小标宋简体"/>
      <family val="0"/>
    </font>
    <font>
      <b/>
      <sz val="21"/>
      <color rgb="FF000000"/>
      <name val="宋体"/>
      <family val="0"/>
    </font>
    <font>
      <sz val="20"/>
      <color rgb="FF000000"/>
      <name val="方正小标宋简体"/>
      <family val="0"/>
    </font>
    <font>
      <b/>
      <sz val="11"/>
      <color rgb="FF000000"/>
      <name val="宋体"/>
      <family val="0"/>
    </font>
    <font>
      <b/>
      <sz val="9"/>
      <color rgb="FF000000"/>
      <name val="宋体"/>
      <family val="0"/>
    </font>
    <font>
      <sz val="12"/>
      <color rgb="FF000000"/>
      <name val="方正黑体_GBK"/>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rgb="FFFFFFFF"/>
        <bgColor indexed="64"/>
      </patternFill>
    </fill>
  </fills>
  <borders count="48">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color rgb="FF000000"/>
      </right>
      <top style="thin">
        <color rgb="FF000000"/>
      </top>
      <bottom>
        <color indexed="23"/>
      </bottom>
    </border>
    <border>
      <left style="thin">
        <color rgb="FF000000"/>
      </left>
      <right style="thin">
        <color rgb="FF000000"/>
      </right>
      <top style="thin">
        <color rgb="FF000000"/>
      </top>
      <bottom>
        <color indexed="23"/>
      </bottom>
    </border>
    <border>
      <left/>
      <right style="thin">
        <color rgb="FF000000"/>
      </right>
      <top>
        <color indexed="23"/>
      </top>
      <bottom style="thin">
        <color rgb="FF000000"/>
      </bottom>
    </border>
    <border>
      <left style="thin">
        <color rgb="FF000000"/>
      </left>
      <right style="thin">
        <color rgb="FF000000"/>
      </right>
      <top>
        <color indexed="23"/>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style="thin"/>
      <right/>
      <top style="thin"/>
      <bottom style="thin"/>
    </border>
    <border>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color indexed="63"/>
      </right>
      <top style="thin"/>
      <bottom/>
    </border>
    <border>
      <left/>
      <right style="thin">
        <color rgb="FF000000"/>
      </right>
      <top style="thin">
        <color rgb="FF000000"/>
      </top>
      <bottom/>
    </border>
    <border>
      <left>
        <color indexed="63"/>
      </left>
      <right style="thin">
        <color rgb="FF000000"/>
      </right>
      <top>
        <color indexed="63"/>
      </top>
      <bottom>
        <color indexed="63"/>
      </bottom>
    </border>
    <border>
      <left/>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rgb="FF000000"/>
      </left>
      <right style="thin">
        <color rgb="FF000000"/>
      </right>
      <top>
        <color indexed="63"/>
      </top>
      <bottom style="thin">
        <color rgb="FF000000"/>
      </bottom>
    </border>
    <border>
      <left style="thin">
        <color rgb="FF000000"/>
      </left>
      <right>
        <color indexed="8"/>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rgb="FF000000"/>
      </left>
      <right style="thin">
        <color rgb="FF000000"/>
      </right>
      <top>
        <color indexed="8"/>
      </top>
      <bottom style="thin">
        <color rgb="FF000000"/>
      </bottom>
    </border>
    <border>
      <left>
        <color indexed="8"/>
      </left>
      <right style="thin">
        <color rgb="FF000000"/>
      </right>
      <top>
        <color indexed="8"/>
      </top>
      <bottom style="thin">
        <color rgb="FF000000"/>
      </bottom>
    </border>
    <border>
      <left style="thin">
        <color rgb="FF000000"/>
      </left>
      <right>
        <color indexed="63"/>
      </right>
      <top>
        <color indexed="63"/>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42" fillId="2" borderId="0" applyNumberFormat="0" applyBorder="0" applyAlignment="0" applyProtection="0"/>
    <xf numFmtId="0" fontId="42" fillId="3" borderId="0" applyNumberFormat="0" applyBorder="0" applyAlignment="0" applyProtection="0"/>
    <xf numFmtId="0" fontId="0" fillId="0" borderId="0">
      <alignment/>
      <protection/>
    </xf>
    <xf numFmtId="0" fontId="43"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3" fillId="7" borderId="0" applyNumberFormat="0" applyBorder="0" applyAlignment="0" applyProtection="0"/>
    <xf numFmtId="0" fontId="42" fillId="8" borderId="0" applyNumberFormat="0" applyBorder="0" applyAlignment="0" applyProtection="0"/>
    <xf numFmtId="0" fontId="18" fillId="0" borderId="0">
      <alignment vertical="center"/>
      <protection/>
    </xf>
    <xf numFmtId="0" fontId="44" fillId="0" borderId="1" applyNumberFormat="0" applyFill="0" applyAlignment="0" applyProtection="0"/>
    <xf numFmtId="0" fontId="45" fillId="0" borderId="0" applyNumberFormat="0" applyFill="0" applyBorder="0" applyAlignment="0" applyProtection="0"/>
    <xf numFmtId="0" fontId="46"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18" fillId="0" borderId="0">
      <alignment vertical="center"/>
      <protection/>
    </xf>
    <xf numFmtId="0" fontId="47" fillId="0" borderId="3" applyNumberFormat="0" applyFill="0" applyAlignment="0" applyProtection="0"/>
    <xf numFmtId="178" fontId="0" fillId="0" borderId="0" applyFont="0" applyFill="0" applyBorder="0" applyAlignment="0" applyProtection="0"/>
    <xf numFmtId="0" fontId="10" fillId="0" borderId="0">
      <alignment/>
      <protection/>
    </xf>
    <xf numFmtId="0" fontId="43" fillId="9" borderId="0" applyNumberFormat="0" applyBorder="0" applyAlignment="0" applyProtection="0"/>
    <xf numFmtId="0" fontId="48" fillId="0" borderId="0" applyNumberFormat="0" applyFill="0" applyBorder="0" applyAlignment="0" applyProtection="0"/>
    <xf numFmtId="0" fontId="3" fillId="0" borderId="0">
      <alignment vertical="top"/>
      <protection locked="0"/>
    </xf>
    <xf numFmtId="0" fontId="42" fillId="10" borderId="0" applyNumberFormat="0" applyBorder="0" applyAlignment="0" applyProtection="0"/>
    <xf numFmtId="0" fontId="10" fillId="0" borderId="0">
      <alignment/>
      <protection/>
    </xf>
    <xf numFmtId="0" fontId="43" fillId="11" borderId="0" applyNumberFormat="0" applyBorder="0" applyAlignment="0" applyProtection="0"/>
    <xf numFmtId="0" fontId="49" fillId="0" borderId="4" applyNumberFormat="0" applyFill="0" applyAlignment="0" applyProtection="0"/>
    <xf numFmtId="0" fontId="50" fillId="0" borderId="0" applyNumberFormat="0" applyFill="0" applyBorder="0" applyAlignment="0" applyProtection="0"/>
    <xf numFmtId="0" fontId="42" fillId="12" borderId="0" applyNumberFormat="0" applyBorder="0" applyAlignment="0" applyProtection="0"/>
    <xf numFmtId="179" fontId="0" fillId="0" borderId="0" applyFont="0" applyFill="0" applyBorder="0" applyAlignment="0" applyProtection="0"/>
    <xf numFmtId="0" fontId="42" fillId="13" borderId="0" applyNumberFormat="0" applyBorder="0" applyAlignment="0" applyProtection="0"/>
    <xf numFmtId="0" fontId="51" fillId="14" borderId="5" applyNumberFormat="0" applyAlignment="0" applyProtection="0"/>
    <xf numFmtId="0" fontId="52" fillId="0" borderId="0" applyNumberFormat="0" applyFill="0" applyBorder="0" applyAlignment="0" applyProtection="0"/>
    <xf numFmtId="177" fontId="0" fillId="0" borderId="0" applyFont="0" applyFill="0" applyBorder="0" applyAlignment="0" applyProtection="0"/>
    <xf numFmtId="0" fontId="43" fillId="15" borderId="0" applyNumberFormat="0" applyBorder="0" applyAlignment="0" applyProtection="0"/>
    <xf numFmtId="0" fontId="42" fillId="16" borderId="0" applyNumberFormat="0" applyBorder="0" applyAlignment="0" applyProtection="0"/>
    <xf numFmtId="0" fontId="18" fillId="0" borderId="0">
      <alignment/>
      <protection/>
    </xf>
    <xf numFmtId="0" fontId="43" fillId="17" borderId="0" applyNumberFormat="0" applyBorder="0" applyAlignment="0" applyProtection="0"/>
    <xf numFmtId="0" fontId="53" fillId="18" borderId="5" applyNumberFormat="0" applyAlignment="0" applyProtection="0"/>
    <xf numFmtId="0" fontId="54" fillId="14" borderId="6" applyNumberFormat="0" applyAlignment="0" applyProtection="0"/>
    <xf numFmtId="0" fontId="55" fillId="19" borderId="7" applyNumberFormat="0" applyAlignment="0" applyProtection="0"/>
    <xf numFmtId="0" fontId="56" fillId="0" borderId="8" applyNumberFormat="0" applyFill="0" applyAlignment="0" applyProtection="0"/>
    <xf numFmtId="0" fontId="43" fillId="20" borderId="0" applyNumberFormat="0" applyBorder="0" applyAlignment="0" applyProtection="0"/>
    <xf numFmtId="0" fontId="10" fillId="0" borderId="0">
      <alignment/>
      <protection/>
    </xf>
    <xf numFmtId="0" fontId="43" fillId="21" borderId="0" applyNumberFormat="0" applyBorder="0" applyAlignment="0" applyProtection="0"/>
    <xf numFmtId="0" fontId="0" fillId="22" borderId="9" applyNumberFormat="0" applyFont="0" applyAlignment="0" applyProtection="0"/>
    <xf numFmtId="0" fontId="57" fillId="0" borderId="0" applyNumberFormat="0" applyFill="0" applyBorder="0" applyAlignment="0" applyProtection="0"/>
    <xf numFmtId="0" fontId="58" fillId="23" borderId="0" applyNumberFormat="0" applyBorder="0" applyAlignment="0" applyProtection="0"/>
    <xf numFmtId="0" fontId="44" fillId="0" borderId="0" applyNumberFormat="0" applyFill="0" applyBorder="0" applyAlignment="0" applyProtection="0"/>
    <xf numFmtId="0" fontId="43" fillId="24" borderId="0" applyNumberFormat="0" applyBorder="0" applyAlignment="0" applyProtection="0"/>
    <xf numFmtId="0" fontId="59" fillId="25" borderId="0" applyNumberFormat="0" applyBorder="0" applyAlignment="0" applyProtection="0"/>
    <xf numFmtId="0" fontId="42" fillId="26" borderId="0" applyNumberFormat="0" applyBorder="0" applyAlignment="0" applyProtection="0"/>
    <xf numFmtId="0" fontId="60"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0" fillId="0" borderId="0">
      <alignment/>
      <protection/>
    </xf>
    <xf numFmtId="0" fontId="43" fillId="30" borderId="0" applyNumberFormat="0" applyBorder="0" applyAlignment="0" applyProtection="0"/>
    <xf numFmtId="0" fontId="42" fillId="31" borderId="0" applyNumberFormat="0" applyBorder="0" applyAlignment="0" applyProtection="0"/>
    <xf numFmtId="0" fontId="43" fillId="32" borderId="0" applyNumberFormat="0" applyBorder="0" applyAlignment="0" applyProtection="0"/>
  </cellStyleXfs>
  <cellXfs count="304">
    <xf numFmtId="0" fontId="0" fillId="0" borderId="0" xfId="0" applyAlignment="1">
      <alignment/>
    </xf>
    <xf numFmtId="0" fontId="61" fillId="0" borderId="0" xfId="36" applyFont="1" applyFill="1" applyBorder="1" applyAlignment="1" applyProtection="1">
      <alignment horizontal="right" vertical="center" wrapText="1"/>
      <protection locked="0"/>
    </xf>
    <xf numFmtId="0" fontId="3" fillId="0" borderId="0" xfId="36" applyFont="1" applyFill="1" applyBorder="1" applyAlignment="1" applyProtection="1">
      <alignment vertical="top"/>
      <protection locked="0"/>
    </xf>
    <xf numFmtId="0" fontId="62" fillId="0" borderId="0" xfId="36" applyFont="1" applyFill="1" applyBorder="1" applyAlignment="1" applyProtection="1">
      <alignment horizontal="center" vertical="center" wrapText="1"/>
      <protection locked="0"/>
    </xf>
    <xf numFmtId="0" fontId="5" fillId="0" borderId="0" xfId="36" applyFont="1" applyFill="1" applyBorder="1" applyAlignment="1" applyProtection="1">
      <alignment vertical="top"/>
      <protection locked="0"/>
    </xf>
    <xf numFmtId="0" fontId="61" fillId="0" borderId="0" xfId="36" applyFont="1" applyFill="1" applyAlignment="1" applyProtection="1">
      <alignment horizontal="left" vertical="center" wrapText="1"/>
      <protection locked="0"/>
    </xf>
    <xf numFmtId="0" fontId="63" fillId="0" borderId="0" xfId="36" applyFont="1" applyFill="1" applyBorder="1" applyAlignment="1" applyProtection="1">
      <alignment horizontal="left" vertical="center"/>
      <protection locked="0"/>
    </xf>
    <xf numFmtId="0" fontId="64" fillId="33" borderId="10" xfId="36" applyFont="1" applyFill="1" applyBorder="1" applyAlignment="1" applyProtection="1">
      <alignment horizontal="center" vertical="center" wrapText="1"/>
      <protection locked="0"/>
    </xf>
    <xf numFmtId="0" fontId="64" fillId="33" borderId="11" xfId="36" applyFont="1" applyFill="1" applyBorder="1" applyAlignment="1" applyProtection="1">
      <alignment horizontal="center" vertical="center" wrapText="1"/>
      <protection locked="0"/>
    </xf>
    <xf numFmtId="0" fontId="64" fillId="33" borderId="12" xfId="36" applyFont="1" applyFill="1" applyBorder="1" applyAlignment="1" applyProtection="1">
      <alignment horizontal="center" vertical="center" wrapText="1"/>
      <protection locked="0"/>
    </xf>
    <xf numFmtId="0" fontId="64" fillId="0" borderId="10" xfId="36" applyFont="1" applyFill="1" applyBorder="1" applyAlignment="1" applyProtection="1">
      <alignment horizontal="center" vertical="center"/>
      <protection locked="0"/>
    </xf>
    <xf numFmtId="0" fontId="64" fillId="33" borderId="13" xfId="36" applyFont="1" applyFill="1" applyBorder="1" applyAlignment="1" applyProtection="1">
      <alignment horizontal="center" vertical="center" wrapText="1"/>
      <protection locked="0"/>
    </xf>
    <xf numFmtId="0" fontId="64" fillId="0" borderId="14" xfId="36" applyFont="1" applyFill="1" applyBorder="1" applyAlignment="1" applyProtection="1">
      <alignment horizontal="center" vertical="center"/>
      <protection locked="0"/>
    </xf>
    <xf numFmtId="0" fontId="64" fillId="0" borderId="15" xfId="36" applyFont="1" applyFill="1" applyBorder="1" applyAlignment="1" applyProtection="1">
      <alignment horizontal="center" vertical="center"/>
      <protection locked="0"/>
    </xf>
    <xf numFmtId="0" fontId="64" fillId="0" borderId="16" xfId="36" applyFont="1" applyFill="1" applyBorder="1" applyAlignment="1" applyProtection="1">
      <alignment horizontal="center" vertical="center"/>
      <protection locked="0"/>
    </xf>
    <xf numFmtId="0" fontId="63" fillId="33" borderId="17" xfId="36" applyFont="1" applyFill="1" applyBorder="1" applyAlignment="1" applyProtection="1">
      <alignment horizontal="left" vertical="center" wrapText="1"/>
      <protection/>
    </xf>
    <xf numFmtId="0" fontId="63" fillId="33" borderId="17" xfId="36" applyFont="1" applyFill="1" applyBorder="1" applyAlignment="1" applyProtection="1">
      <alignment horizontal="center" vertical="center" wrapText="1"/>
      <protection locked="0"/>
    </xf>
    <xf numFmtId="0" fontId="63" fillId="33" borderId="10" xfId="36" applyFont="1" applyFill="1" applyBorder="1" applyAlignment="1" applyProtection="1">
      <alignment horizontal="left" vertical="center" wrapText="1"/>
      <protection/>
    </xf>
    <xf numFmtId="0" fontId="63" fillId="0" borderId="10" xfId="36" applyFont="1" applyFill="1" applyBorder="1" applyAlignment="1" applyProtection="1">
      <alignment horizontal="left" vertical="center" wrapText="1"/>
      <protection locked="0"/>
    </xf>
    <xf numFmtId="0" fontId="63" fillId="33" borderId="10" xfId="36" applyFont="1" applyFill="1" applyBorder="1" applyAlignment="1" applyProtection="1">
      <alignment horizontal="center" vertical="center" wrapText="1"/>
      <protection locked="0"/>
    </xf>
    <xf numFmtId="0" fontId="0" fillId="0" borderId="10" xfId="36" applyFont="1" applyFill="1" applyBorder="1" applyAlignment="1" applyProtection="1">
      <alignment/>
      <protection/>
    </xf>
    <xf numFmtId="0" fontId="63" fillId="33" borderId="18" xfId="36" applyFont="1" applyFill="1" applyBorder="1" applyAlignment="1" applyProtection="1">
      <alignment horizontal="center" vertical="center" wrapText="1"/>
      <protection/>
    </xf>
    <xf numFmtId="0" fontId="63" fillId="33" borderId="19" xfId="36" applyFont="1" applyFill="1" applyBorder="1" applyAlignment="1" applyProtection="1">
      <alignment horizontal="center" vertical="center" wrapText="1"/>
      <protection locked="0"/>
    </xf>
    <xf numFmtId="0" fontId="63" fillId="33" borderId="20" xfId="36" applyFont="1" applyFill="1" applyBorder="1" applyAlignment="1" applyProtection="1">
      <alignment horizontal="center" vertical="center" wrapText="1"/>
      <protection locked="0"/>
    </xf>
    <xf numFmtId="0" fontId="0" fillId="0" borderId="0" xfId="36" applyFont="1" applyFill="1" applyBorder="1" applyAlignment="1" applyProtection="1">
      <alignment/>
      <protection/>
    </xf>
    <xf numFmtId="0" fontId="3" fillId="0" borderId="0" xfId="36" applyFont="1" applyFill="1" applyBorder="1" applyAlignment="1" applyProtection="1">
      <alignment horizontal="right" vertical="top"/>
      <protection locked="0"/>
    </xf>
    <xf numFmtId="0" fontId="5" fillId="0" borderId="0" xfId="36" applyFont="1" applyFill="1" applyBorder="1" applyAlignment="1" applyProtection="1">
      <alignment/>
      <protection/>
    </xf>
    <xf numFmtId="0" fontId="64" fillId="33" borderId="21" xfId="36" applyFont="1" applyFill="1" applyBorder="1" applyAlignment="1" applyProtection="1">
      <alignment horizontal="center" vertical="center" wrapText="1"/>
      <protection locked="0"/>
    </xf>
    <xf numFmtId="0" fontId="1" fillId="0" borderId="22" xfId="36" applyFont="1" applyFill="1" applyBorder="1" applyAlignment="1" applyProtection="1">
      <alignment horizontal="center" vertical="center" wrapText="1"/>
      <protection locked="0"/>
    </xf>
    <xf numFmtId="0" fontId="64" fillId="33" borderId="23" xfId="36" applyFont="1" applyFill="1" applyBorder="1" applyAlignment="1" applyProtection="1">
      <alignment horizontal="center" vertical="center"/>
      <protection locked="0"/>
    </xf>
    <xf numFmtId="0" fontId="64" fillId="0" borderId="16" xfId="36" applyFont="1" applyFill="1" applyBorder="1" applyAlignment="1" applyProtection="1">
      <alignment horizontal="center" vertical="center" wrapText="1"/>
      <protection locked="0"/>
    </xf>
    <xf numFmtId="4" fontId="63" fillId="33" borderId="17" xfId="36" applyNumberFormat="1" applyFont="1" applyFill="1" applyBorder="1" applyAlignment="1" applyProtection="1">
      <alignment horizontal="right" vertical="center"/>
      <protection/>
    </xf>
    <xf numFmtId="4" fontId="63" fillId="0" borderId="17" xfId="36" applyNumberFormat="1" applyFont="1" applyFill="1" applyBorder="1" applyAlignment="1" applyProtection="1">
      <alignment horizontal="right" vertical="center"/>
      <protection/>
    </xf>
    <xf numFmtId="4" fontId="63" fillId="0" borderId="17" xfId="36" applyNumberFormat="1" applyFont="1" applyFill="1" applyBorder="1" applyAlignment="1" applyProtection="1">
      <alignment horizontal="right" vertical="center"/>
      <protection locked="0"/>
    </xf>
    <xf numFmtId="4" fontId="63" fillId="33" borderId="10" xfId="36" applyNumberFormat="1" applyFont="1" applyFill="1" applyBorder="1" applyAlignment="1" applyProtection="1">
      <alignment horizontal="right" vertical="center"/>
      <protection/>
    </xf>
    <xf numFmtId="4" fontId="63" fillId="0" borderId="10" xfId="36" applyNumberFormat="1" applyFont="1" applyFill="1" applyBorder="1" applyAlignment="1" applyProtection="1">
      <alignment horizontal="right" vertical="center"/>
      <protection/>
    </xf>
    <xf numFmtId="4" fontId="63" fillId="0" borderId="10" xfId="36" applyNumberFormat="1" applyFont="1" applyFill="1" applyBorder="1" applyAlignment="1" applyProtection="1">
      <alignment horizontal="right" vertical="center"/>
      <protection locked="0"/>
    </xf>
    <xf numFmtId="0" fontId="0" fillId="0" borderId="10" xfId="0" applyBorder="1" applyAlignment="1">
      <alignment/>
    </xf>
    <xf numFmtId="4" fontId="63" fillId="33" borderId="24" xfId="36" applyNumberFormat="1" applyFont="1" applyFill="1" applyBorder="1" applyAlignment="1" applyProtection="1">
      <alignment horizontal="right" vertical="center"/>
      <protection/>
    </xf>
    <xf numFmtId="4" fontId="63" fillId="33" borderId="18" xfId="36" applyNumberFormat="1" applyFont="1" applyFill="1" applyBorder="1" applyAlignment="1" applyProtection="1">
      <alignment horizontal="right" vertical="center"/>
      <protection/>
    </xf>
    <xf numFmtId="0" fontId="61" fillId="0" borderId="0" xfId="36" applyFont="1" applyFill="1" applyBorder="1" applyAlignment="1" applyProtection="1">
      <alignment/>
      <protection/>
    </xf>
    <xf numFmtId="0" fontId="65" fillId="0" borderId="0" xfId="36" applyFont="1" applyFill="1" applyBorder="1" applyAlignment="1" applyProtection="1">
      <alignment horizontal="center" vertical="center"/>
      <protection/>
    </xf>
    <xf numFmtId="0" fontId="66" fillId="0" borderId="0" xfId="36" applyFont="1" applyFill="1" applyBorder="1" applyAlignment="1" applyProtection="1">
      <alignment horizontal="center" vertical="center"/>
      <protection/>
    </xf>
    <xf numFmtId="0" fontId="63" fillId="0" borderId="0" xfId="36" applyFont="1" applyFill="1" applyBorder="1" applyAlignment="1" applyProtection="1">
      <alignment horizontal="left" vertical="center" wrapText="1"/>
      <protection locked="0"/>
    </xf>
    <xf numFmtId="0" fontId="61" fillId="0" borderId="0" xfId="36" applyFont="1" applyFill="1" applyBorder="1" applyAlignment="1" applyProtection="1">
      <alignment horizontal="left" vertical="center" wrapText="1"/>
      <protection/>
    </xf>
    <xf numFmtId="0" fontId="10" fillId="0" borderId="0" xfId="36" applyFont="1" applyFill="1" applyBorder="1" applyAlignment="1" applyProtection="1">
      <alignment wrapText="1"/>
      <protection/>
    </xf>
    <xf numFmtId="0" fontId="64" fillId="0" borderId="12" xfId="36" applyFont="1" applyFill="1" applyBorder="1" applyAlignment="1" applyProtection="1">
      <alignment horizontal="center" vertical="center" wrapText="1"/>
      <protection/>
    </xf>
    <xf numFmtId="0" fontId="64" fillId="0" borderId="12" xfId="36" applyFont="1" applyFill="1" applyBorder="1" applyAlignment="1" applyProtection="1">
      <alignment horizontal="center" vertical="center"/>
      <protection/>
    </xf>
    <xf numFmtId="0" fontId="64" fillId="0" borderId="14" xfId="36" applyFont="1" applyFill="1" applyBorder="1" applyAlignment="1" applyProtection="1">
      <alignment horizontal="center" vertical="center"/>
      <protection/>
    </xf>
    <xf numFmtId="0" fontId="64" fillId="0" borderId="16" xfId="36" applyFont="1" applyFill="1" applyBorder="1" applyAlignment="1" applyProtection="1">
      <alignment horizontal="center" vertical="center"/>
      <protection/>
    </xf>
    <xf numFmtId="3" fontId="64" fillId="0" borderId="16" xfId="36" applyNumberFormat="1" applyFont="1" applyFill="1" applyBorder="1" applyAlignment="1" applyProtection="1">
      <alignment horizontal="center" vertical="center"/>
      <protection/>
    </xf>
    <xf numFmtId="0" fontId="64" fillId="0" borderId="16" xfId="36" applyFont="1" applyFill="1" applyBorder="1" applyAlignment="1" applyProtection="1">
      <alignment horizontal="left" vertical="center" wrapText="1"/>
      <protection/>
    </xf>
    <xf numFmtId="0" fontId="64" fillId="0" borderId="17" xfId="36" applyFont="1" applyFill="1" applyBorder="1" applyAlignment="1" applyProtection="1">
      <alignment horizontal="left" vertical="center" wrapText="1"/>
      <protection/>
    </xf>
    <xf numFmtId="0" fontId="64" fillId="0" borderId="10" xfId="36" applyFont="1" applyFill="1" applyBorder="1" applyAlignment="1" applyProtection="1">
      <alignment horizontal="left" vertical="center"/>
      <protection/>
    </xf>
    <xf numFmtId="0" fontId="10" fillId="0" borderId="15" xfId="36" applyFont="1" applyFill="1" applyBorder="1" applyAlignment="1" applyProtection="1">
      <alignment/>
      <protection/>
    </xf>
    <xf numFmtId="0" fontId="64" fillId="0" borderId="15" xfId="36" applyFont="1" applyFill="1" applyBorder="1" applyAlignment="1" applyProtection="1">
      <alignment horizontal="left" vertical="center" wrapText="1"/>
      <protection/>
    </xf>
    <xf numFmtId="0" fontId="10" fillId="0" borderId="16" xfId="36" applyFont="1" applyFill="1" applyBorder="1" applyAlignment="1" applyProtection="1">
      <alignment/>
      <protection/>
    </xf>
    <xf numFmtId="0" fontId="64" fillId="0" borderId="21" xfId="36" applyFont="1" applyFill="1" applyBorder="1" applyAlignment="1" applyProtection="1">
      <alignment horizontal="center" vertical="center"/>
      <protection/>
    </xf>
    <xf numFmtId="0" fontId="64" fillId="0" borderId="22" xfId="36" applyFont="1" applyFill="1" applyBorder="1" applyAlignment="1" applyProtection="1">
      <alignment horizontal="center" vertical="center"/>
      <protection/>
    </xf>
    <xf numFmtId="0" fontId="10" fillId="0" borderId="0" xfId="0" applyFont="1" applyAlignment="1">
      <alignment/>
    </xf>
    <xf numFmtId="0" fontId="10" fillId="0" borderId="0" xfId="36" applyFont="1" applyFill="1" applyBorder="1" applyAlignment="1" applyProtection="1">
      <alignment/>
      <protection/>
    </xf>
    <xf numFmtId="0" fontId="1" fillId="0" borderId="12" xfId="36" applyFont="1" applyFill="1" applyBorder="1" applyAlignment="1" applyProtection="1">
      <alignment horizontal="center" vertical="center" wrapText="1"/>
      <protection/>
    </xf>
    <xf numFmtId="4" fontId="64" fillId="0" borderId="16" xfId="36" applyNumberFormat="1" applyFont="1" applyFill="1" applyBorder="1" applyAlignment="1" applyProtection="1">
      <alignment horizontal="right" vertical="center"/>
      <protection locked="0"/>
    </xf>
    <xf numFmtId="0" fontId="64" fillId="0" borderId="10" xfId="36" applyFont="1" applyFill="1" applyBorder="1" applyAlignment="1" applyProtection="1">
      <alignment horizontal="left" vertical="center" wrapText="1"/>
      <protection/>
    </xf>
    <xf numFmtId="4" fontId="64" fillId="0" borderId="25" xfId="36" applyNumberFormat="1" applyFont="1" applyFill="1" applyBorder="1" applyAlignment="1" applyProtection="1">
      <alignment horizontal="right" vertical="center"/>
      <protection locked="0"/>
    </xf>
    <xf numFmtId="0" fontId="64" fillId="0" borderId="23" xfId="36" applyFont="1" applyFill="1" applyBorder="1" applyAlignment="1" applyProtection="1">
      <alignment horizontal="center" vertical="center"/>
      <protection/>
    </xf>
    <xf numFmtId="180" fontId="64" fillId="0" borderId="16" xfId="36" applyNumberFormat="1" applyFont="1" applyFill="1" applyBorder="1" applyAlignment="1" applyProtection="1">
      <alignment horizontal="right" vertical="center"/>
      <protection/>
    </xf>
    <xf numFmtId="0" fontId="63" fillId="0" borderId="0" xfId="36" applyFont="1" applyFill="1" applyBorder="1" applyAlignment="1" applyProtection="1">
      <alignment horizontal="right" vertical="center"/>
      <protection/>
    </xf>
    <xf numFmtId="0" fontId="64" fillId="0" borderId="22" xfId="36" applyFont="1" applyFill="1" applyBorder="1" applyAlignment="1" applyProtection="1">
      <alignment horizontal="center" vertical="center" wrapText="1"/>
      <protection/>
    </xf>
    <xf numFmtId="0" fontId="64" fillId="0" borderId="16" xfId="36" applyFont="1" applyFill="1" applyBorder="1" applyAlignment="1" applyProtection="1">
      <alignment horizontal="right" vertical="center"/>
      <protection locked="0"/>
    </xf>
    <xf numFmtId="0" fontId="64" fillId="0" borderId="16" xfId="36" applyFont="1" applyFill="1" applyBorder="1" applyAlignment="1" applyProtection="1">
      <alignment horizontal="right" vertical="center"/>
      <protection/>
    </xf>
    <xf numFmtId="0" fontId="10" fillId="0" borderId="0" xfId="38" applyFill="1" applyAlignment="1">
      <alignment vertical="center"/>
      <protection/>
    </xf>
    <xf numFmtId="0" fontId="11" fillId="0" borderId="0" xfId="38" applyNumberFormat="1" applyFont="1" applyFill="1" applyBorder="1" applyAlignment="1" applyProtection="1">
      <alignment horizontal="center" vertical="center"/>
      <protection/>
    </xf>
    <xf numFmtId="0" fontId="7" fillId="0" borderId="0" xfId="38" applyNumberFormat="1" applyFont="1" applyFill="1" applyAlignment="1" applyProtection="1">
      <alignment horizontal="left" vertical="center"/>
      <protection/>
    </xf>
    <xf numFmtId="0" fontId="12" fillId="0" borderId="26" xfId="24" applyFont="1" applyFill="1" applyBorder="1" applyAlignment="1">
      <alignment horizontal="center" vertical="center" wrapText="1"/>
      <protection/>
    </xf>
    <xf numFmtId="0" fontId="12" fillId="0" borderId="27" xfId="24" applyFont="1" applyFill="1" applyBorder="1" applyAlignment="1">
      <alignment horizontal="center" vertical="center" wrapText="1"/>
      <protection/>
    </xf>
    <xf numFmtId="0" fontId="12" fillId="0" borderId="10" xfId="24" applyFont="1" applyFill="1" applyBorder="1" applyAlignment="1">
      <alignment horizontal="center" vertical="center" wrapText="1"/>
      <protection/>
    </xf>
    <xf numFmtId="0" fontId="12" fillId="0" borderId="10" xfId="24" applyFont="1" applyFill="1" applyBorder="1" applyAlignment="1">
      <alignment vertical="center" wrapText="1"/>
      <protection/>
    </xf>
    <xf numFmtId="0" fontId="12" fillId="0" borderId="10" xfId="24" applyFont="1" applyFill="1" applyBorder="1" applyAlignment="1">
      <alignment horizontal="left" vertical="center" wrapText="1" indent="1"/>
      <protection/>
    </xf>
    <xf numFmtId="0" fontId="10" fillId="0" borderId="0" xfId="38" applyFont="1" applyFill="1" applyAlignment="1">
      <alignment vertical="center"/>
      <protection/>
    </xf>
    <xf numFmtId="0" fontId="2" fillId="0" borderId="0" xfId="38" applyNumberFormat="1" applyFont="1" applyFill="1" applyBorder="1" applyAlignment="1" applyProtection="1">
      <alignment horizontal="right" vertical="center"/>
      <protection/>
    </xf>
    <xf numFmtId="0" fontId="9" fillId="0" borderId="0" xfId="38" applyNumberFormat="1" applyFont="1" applyFill="1" applyBorder="1" applyAlignment="1" applyProtection="1">
      <alignment horizontal="center" vertical="center"/>
      <protection/>
    </xf>
    <xf numFmtId="0" fontId="12" fillId="0" borderId="28" xfId="24" applyFont="1" applyFill="1" applyBorder="1" applyAlignment="1">
      <alignment horizontal="center" vertical="center" wrapText="1"/>
      <protection/>
    </xf>
    <xf numFmtId="0" fontId="12" fillId="0" borderId="29" xfId="24" applyFont="1" applyFill="1" applyBorder="1" applyAlignment="1">
      <alignment horizontal="center" vertical="center" wrapText="1"/>
      <protection/>
    </xf>
    <xf numFmtId="0" fontId="12" fillId="0" borderId="30" xfId="24" applyFont="1" applyFill="1" applyBorder="1" applyAlignment="1">
      <alignment horizontal="center" vertical="center" wrapText="1"/>
      <protection/>
    </xf>
    <xf numFmtId="0" fontId="42" fillId="0" borderId="10" xfId="0" applyFont="1" applyFill="1" applyBorder="1" applyAlignment="1">
      <alignment horizontal="center" vertical="center" wrapText="1"/>
    </xf>
    <xf numFmtId="0" fontId="10" fillId="0" borderId="0" xfId="36" applyFont="1" applyFill="1" applyBorder="1" applyAlignment="1" applyProtection="1">
      <alignment vertical="center"/>
      <protection/>
    </xf>
    <xf numFmtId="0" fontId="3" fillId="0" borderId="0" xfId="36" applyFont="1" applyFill="1" applyBorder="1" applyAlignment="1" applyProtection="1">
      <alignment vertical="top"/>
      <protection locked="0"/>
    </xf>
    <xf numFmtId="0" fontId="67" fillId="0" borderId="0" xfId="36" applyFont="1" applyFill="1" applyBorder="1" applyAlignment="1" applyProtection="1">
      <alignment horizontal="center" vertical="center"/>
      <protection/>
    </xf>
    <xf numFmtId="0" fontId="68" fillId="0" borderId="0" xfId="36" applyFont="1" applyFill="1" applyBorder="1" applyAlignment="1" applyProtection="1">
      <alignment horizontal="center" vertical="center"/>
      <protection/>
    </xf>
    <xf numFmtId="0" fontId="3" fillId="0" borderId="0" xfId="36" applyFont="1" applyFill="1" applyBorder="1" applyAlignment="1" applyProtection="1">
      <alignment horizontal="left" vertical="center"/>
      <protection locked="0"/>
    </xf>
    <xf numFmtId="0" fontId="64" fillId="0" borderId="16" xfId="36" applyFont="1" applyFill="1" applyBorder="1" applyAlignment="1" applyProtection="1">
      <alignment horizontal="center" vertical="center" wrapText="1"/>
      <protection/>
    </xf>
    <xf numFmtId="0" fontId="63" fillId="0" borderId="16" xfId="36" applyFont="1" applyFill="1" applyBorder="1" applyAlignment="1" applyProtection="1">
      <alignment horizontal="left" vertical="center" wrapText="1"/>
      <protection/>
    </xf>
    <xf numFmtId="0" fontId="63" fillId="0" borderId="16" xfId="36" applyFont="1" applyFill="1" applyBorder="1" applyAlignment="1" applyProtection="1">
      <alignment vertical="center" wrapText="1"/>
      <protection/>
    </xf>
    <xf numFmtId="0" fontId="63" fillId="0" borderId="16" xfId="36" applyFont="1" applyFill="1" applyBorder="1" applyAlignment="1" applyProtection="1">
      <alignment horizontal="left" vertical="center" wrapText="1"/>
      <protection locked="0"/>
    </xf>
    <xf numFmtId="0" fontId="66" fillId="0" borderId="0" xfId="36" applyFont="1" applyFill="1" applyBorder="1" applyAlignment="1" applyProtection="1">
      <alignment horizontal="center" vertical="center"/>
      <protection/>
    </xf>
    <xf numFmtId="0" fontId="66" fillId="0" borderId="0" xfId="36" applyFont="1" applyFill="1" applyBorder="1" applyAlignment="1" applyProtection="1">
      <alignment horizontal="center" vertical="center"/>
      <protection locked="0"/>
    </xf>
    <xf numFmtId="0" fontId="63" fillId="0" borderId="16" xfId="36" applyFont="1" applyFill="1" applyBorder="1" applyAlignment="1" applyProtection="1">
      <alignment horizontal="center" vertical="center" wrapText="1"/>
      <protection/>
    </xf>
    <xf numFmtId="0" fontId="63" fillId="0" borderId="16" xfId="36" applyFont="1" applyFill="1" applyBorder="1" applyAlignment="1" applyProtection="1">
      <alignment horizontal="center" vertical="center"/>
      <protection locked="0"/>
    </xf>
    <xf numFmtId="0" fontId="63" fillId="0" borderId="0" xfId="36" applyFont="1" applyFill="1" applyBorder="1" applyAlignment="1" applyProtection="1">
      <alignment horizontal="right" vertical="center"/>
      <protection locked="0"/>
    </xf>
    <xf numFmtId="0" fontId="10" fillId="0" borderId="0" xfId="36" applyFont="1" applyFill="1" applyBorder="1" applyAlignment="1" applyProtection="1">
      <alignment/>
      <protection/>
    </xf>
    <xf numFmtId="0" fontId="61" fillId="0" borderId="0" xfId="36" applyFont="1" applyFill="1" applyBorder="1" applyAlignment="1" applyProtection="1">
      <alignment/>
      <protection/>
    </xf>
    <xf numFmtId="0" fontId="61" fillId="0" borderId="0" xfId="36" applyFont="1" applyFill="1" applyBorder="1" applyAlignment="1" applyProtection="1">
      <alignment horizontal="right" vertical="center"/>
      <protection/>
    </xf>
    <xf numFmtId="0" fontId="67" fillId="0" borderId="0" xfId="36" applyFont="1" applyFill="1" applyBorder="1" applyAlignment="1" applyProtection="1">
      <alignment horizontal="center" vertical="center" wrapText="1"/>
      <protection/>
    </xf>
    <xf numFmtId="0" fontId="63" fillId="0" borderId="0" xfId="36" applyFont="1" applyFill="1" applyBorder="1" applyAlignment="1" applyProtection="1">
      <alignment horizontal="left" vertical="center" wrapText="1"/>
      <protection/>
    </xf>
    <xf numFmtId="0" fontId="64" fillId="0" borderId="0" xfId="36" applyFont="1" applyFill="1" applyBorder="1" applyAlignment="1" applyProtection="1">
      <alignment wrapText="1"/>
      <protection/>
    </xf>
    <xf numFmtId="0" fontId="61" fillId="0" borderId="0" xfId="36" applyFont="1" applyFill="1" applyBorder="1" applyAlignment="1" applyProtection="1">
      <alignment horizontal="right" wrapText="1"/>
      <protection/>
    </xf>
    <xf numFmtId="0" fontId="64" fillId="0" borderId="17" xfId="36" applyFont="1" applyFill="1" applyBorder="1" applyAlignment="1" applyProtection="1">
      <alignment horizontal="center" vertical="center"/>
      <protection/>
    </xf>
    <xf numFmtId="0" fontId="64" fillId="0" borderId="31" xfId="36" applyFont="1" applyFill="1" applyBorder="1" applyAlignment="1" applyProtection="1">
      <alignment horizontal="center" vertical="center"/>
      <protection/>
    </xf>
    <xf numFmtId="0" fontId="64" fillId="0" borderId="32" xfId="36" applyFont="1" applyFill="1" applyBorder="1" applyAlignment="1" applyProtection="1">
      <alignment horizontal="center" vertical="center"/>
      <protection/>
    </xf>
    <xf numFmtId="0" fontId="64" fillId="0" borderId="15" xfId="36" applyFont="1" applyFill="1" applyBorder="1" applyAlignment="1" applyProtection="1">
      <alignment horizontal="center" vertical="center"/>
      <protection/>
    </xf>
    <xf numFmtId="0" fontId="64" fillId="0" borderId="33" xfId="36" applyFont="1" applyFill="1" applyBorder="1" applyAlignment="1" applyProtection="1">
      <alignment horizontal="center" vertical="center"/>
      <protection/>
    </xf>
    <xf numFmtId="0" fontId="64" fillId="0" borderId="17" xfId="36" applyFont="1" applyFill="1" applyBorder="1" applyAlignment="1" applyProtection="1">
      <alignment horizontal="center" vertical="center" wrapText="1"/>
      <protection/>
    </xf>
    <xf numFmtId="0" fontId="64" fillId="0" borderId="34" xfId="36" applyFont="1" applyFill="1" applyBorder="1" applyAlignment="1" applyProtection="1">
      <alignment horizontal="center" vertical="center" wrapText="1"/>
      <protection/>
    </xf>
    <xf numFmtId="0" fontId="64" fillId="0" borderId="16" xfId="36" applyFont="1" applyFill="1" applyBorder="1" applyAlignment="1" applyProtection="1">
      <alignment horizontal="center" vertical="center"/>
      <protection/>
    </xf>
    <xf numFmtId="0" fontId="1" fillId="0" borderId="31" xfId="36" applyFont="1" applyFill="1" applyBorder="1" applyAlignment="1" applyProtection="1">
      <alignment horizontal="center" vertical="center"/>
      <protection/>
    </xf>
    <xf numFmtId="181" fontId="63" fillId="0" borderId="16" xfId="36" applyNumberFormat="1" applyFont="1" applyFill="1" applyBorder="1" applyAlignment="1" applyProtection="1">
      <alignment horizontal="right" vertical="center"/>
      <protection locked="0"/>
    </xf>
    <xf numFmtId="181" fontId="3" fillId="0" borderId="31" xfId="36" applyNumberFormat="1" applyFont="1" applyFill="1" applyBorder="1" applyAlignment="1" applyProtection="1">
      <alignment horizontal="right" vertical="center"/>
      <protection locked="0"/>
    </xf>
    <xf numFmtId="0" fontId="10" fillId="0" borderId="35" xfId="36" applyFont="1" applyFill="1" applyBorder="1" applyAlignment="1" applyProtection="1">
      <alignment horizontal="left" wrapText="1"/>
      <protection/>
    </xf>
    <xf numFmtId="0" fontId="63" fillId="0" borderId="0" xfId="36" applyFont="1" applyFill="1" applyBorder="1" applyAlignment="1" applyProtection="1">
      <alignment horizontal="right"/>
      <protection locked="0"/>
    </xf>
    <xf numFmtId="0" fontId="1" fillId="0" borderId="16" xfId="36" applyFont="1" applyFill="1" applyBorder="1" applyAlignment="1" applyProtection="1">
      <alignment horizontal="center" vertical="center"/>
      <protection/>
    </xf>
    <xf numFmtId="0" fontId="63" fillId="0" borderId="16" xfId="36" applyFont="1" applyFill="1" applyBorder="1" applyAlignment="1" applyProtection="1">
      <alignment horizontal="right" vertical="center"/>
      <protection locked="0"/>
    </xf>
    <xf numFmtId="0" fontId="42" fillId="0" borderId="0" xfId="0" applyFont="1" applyFill="1" applyBorder="1" applyAlignment="1">
      <alignment vertical="center"/>
    </xf>
    <xf numFmtId="0" fontId="67" fillId="0" borderId="0" xfId="36" applyFont="1" applyFill="1" applyAlignment="1" applyProtection="1">
      <alignment horizontal="center" vertical="center" wrapText="1"/>
      <protection/>
    </xf>
    <xf numFmtId="0" fontId="63" fillId="0" borderId="0" xfId="36" applyFont="1" applyFill="1" applyBorder="1" applyAlignment="1" applyProtection="1">
      <alignment horizontal="left" vertical="center"/>
      <protection/>
    </xf>
    <xf numFmtId="0" fontId="64" fillId="0" borderId="0" xfId="36" applyFont="1" applyFill="1" applyBorder="1" applyAlignment="1" applyProtection="1">
      <alignment/>
      <protection/>
    </xf>
    <xf numFmtId="0" fontId="64" fillId="0" borderId="10" xfId="36" applyFont="1" applyFill="1" applyBorder="1" applyAlignment="1" applyProtection="1">
      <alignment horizontal="center" vertical="center" wrapText="1"/>
      <protection/>
    </xf>
    <xf numFmtId="0" fontId="64" fillId="0" borderId="10" xfId="36" applyFont="1" applyFill="1" applyBorder="1" applyAlignment="1" applyProtection="1">
      <alignment horizontal="center" vertical="center"/>
      <protection/>
    </xf>
    <xf numFmtId="181" fontId="64" fillId="0" borderId="10" xfId="36" applyNumberFormat="1" applyFont="1" applyFill="1" applyBorder="1" applyAlignment="1" applyProtection="1">
      <alignment horizontal="center" vertical="center"/>
      <protection/>
    </xf>
    <xf numFmtId="0" fontId="63" fillId="0" borderId="10" xfId="36" applyFont="1" applyFill="1" applyBorder="1" applyAlignment="1" applyProtection="1">
      <alignment horizontal="left" vertical="center"/>
      <protection locked="0"/>
    </xf>
    <xf numFmtId="0" fontId="63" fillId="0" borderId="10" xfId="36" applyFont="1" applyFill="1" applyBorder="1" applyAlignment="1" applyProtection="1">
      <alignment horizontal="center" vertical="center"/>
      <protection locked="0"/>
    </xf>
    <xf numFmtId="181" fontId="63" fillId="0" borderId="10" xfId="36" applyNumberFormat="1" applyFont="1" applyFill="1" applyBorder="1" applyAlignment="1" applyProtection="1">
      <alignment horizontal="center" vertical="center"/>
      <protection locked="0"/>
    </xf>
    <xf numFmtId="0" fontId="63" fillId="0" borderId="10" xfId="36" applyFont="1" applyFill="1" applyBorder="1" applyAlignment="1" applyProtection="1">
      <alignment horizontal="left" vertical="center" wrapText="1"/>
      <protection/>
    </xf>
    <xf numFmtId="181" fontId="63" fillId="0" borderId="10" xfId="36" applyNumberFormat="1" applyFont="1" applyFill="1" applyBorder="1" applyAlignment="1" applyProtection="1">
      <alignment horizontal="left" vertical="center" wrapText="1"/>
      <protection/>
    </xf>
    <xf numFmtId="0" fontId="61" fillId="0" borderId="0" xfId="36" applyFont="1" applyFill="1" applyBorder="1" applyAlignment="1" applyProtection="1">
      <alignment wrapText="1"/>
      <protection/>
    </xf>
    <xf numFmtId="0" fontId="65" fillId="0" borderId="0" xfId="36" applyFont="1" applyFill="1" applyAlignment="1" applyProtection="1">
      <alignment horizontal="center" vertical="center" wrapText="1"/>
      <protection/>
    </xf>
    <xf numFmtId="181" fontId="63" fillId="0" borderId="10" xfId="36" applyNumberFormat="1" applyFont="1" applyFill="1" applyBorder="1" applyAlignment="1" applyProtection="1">
      <alignment horizontal="right" vertical="center"/>
      <protection locked="0"/>
    </xf>
    <xf numFmtId="181" fontId="10" fillId="0" borderId="10" xfId="36" applyNumberFormat="1" applyFont="1" applyFill="1" applyBorder="1" applyAlignment="1" applyProtection="1">
      <alignment/>
      <protection/>
    </xf>
    <xf numFmtId="0" fontId="3" fillId="0" borderId="0" xfId="36" applyFont="1" applyFill="1" applyBorder="1" applyAlignment="1" applyProtection="1">
      <alignment vertical="top" wrapText="1"/>
      <protection locked="0"/>
    </xf>
    <xf numFmtId="0" fontId="64" fillId="0" borderId="10" xfId="36" applyFont="1" applyFill="1" applyBorder="1" applyAlignment="1" applyProtection="1">
      <alignment horizontal="center" vertical="center" wrapText="1"/>
      <protection locked="0"/>
    </xf>
    <xf numFmtId="0" fontId="1" fillId="0" borderId="10" xfId="36" applyFont="1" applyFill="1" applyBorder="1" applyAlignment="1" applyProtection="1">
      <alignment horizontal="center" vertical="center" wrapText="1"/>
      <protection locked="0"/>
    </xf>
    <xf numFmtId="181" fontId="63" fillId="0" borderId="10" xfId="36" applyNumberFormat="1" applyFont="1" applyFill="1" applyBorder="1" applyAlignment="1" applyProtection="1">
      <alignment horizontal="right" vertical="center"/>
      <protection/>
    </xf>
    <xf numFmtId="181" fontId="63" fillId="0" borderId="10" xfId="36" applyNumberFormat="1" applyFont="1" applyFill="1" applyBorder="1" applyAlignment="1" applyProtection="1">
      <alignment vertical="center"/>
      <protection locked="0"/>
    </xf>
    <xf numFmtId="181" fontId="3" fillId="0" borderId="10" xfId="36" applyNumberFormat="1" applyFont="1" applyFill="1" applyBorder="1" applyAlignment="1" applyProtection="1">
      <alignment vertical="top"/>
      <protection locked="0"/>
    </xf>
    <xf numFmtId="0" fontId="10" fillId="0" borderId="0" xfId="36" applyFont="1" applyFill="1" applyBorder="1" applyAlignment="1" applyProtection="1">
      <alignment wrapText="1"/>
      <protection/>
    </xf>
    <xf numFmtId="0" fontId="63" fillId="0" borderId="0" xfId="36" applyFont="1" applyFill="1" applyBorder="1" applyAlignment="1" applyProtection="1">
      <alignment horizontal="right" vertical="center" wrapText="1"/>
      <protection locked="0"/>
    </xf>
    <xf numFmtId="0" fontId="63" fillId="0" borderId="0" xfId="36" applyFont="1" applyFill="1" applyBorder="1" applyAlignment="1" applyProtection="1">
      <alignment horizontal="right" vertical="center" wrapText="1"/>
      <protection/>
    </xf>
    <xf numFmtId="0" fontId="63" fillId="0" borderId="0" xfId="36" applyFont="1" applyFill="1" applyBorder="1" applyAlignment="1" applyProtection="1">
      <alignment horizontal="right" wrapText="1"/>
      <protection locked="0"/>
    </xf>
    <xf numFmtId="0" fontId="63" fillId="0" borderId="0" xfId="36" applyFont="1" applyFill="1" applyBorder="1" applyAlignment="1" applyProtection="1">
      <alignment horizontal="right" wrapText="1"/>
      <protection/>
    </xf>
    <xf numFmtId="0" fontId="64" fillId="0" borderId="36" xfId="36" applyFont="1" applyFill="1" applyBorder="1" applyAlignment="1" applyProtection="1">
      <alignment horizontal="center" vertical="center" wrapText="1"/>
      <protection/>
    </xf>
    <xf numFmtId="0" fontId="64" fillId="0" borderId="33" xfId="36" applyFont="1" applyFill="1" applyBorder="1" applyAlignment="1" applyProtection="1">
      <alignment horizontal="center" vertical="center" wrapText="1"/>
      <protection/>
    </xf>
    <xf numFmtId="0" fontId="64" fillId="0" borderId="37" xfId="36" applyFont="1" applyFill="1" applyBorder="1" applyAlignment="1" applyProtection="1">
      <alignment horizontal="center" vertical="center" wrapText="1"/>
      <protection/>
    </xf>
    <xf numFmtId="0" fontId="64" fillId="0" borderId="15" xfId="36" applyFont="1" applyFill="1" applyBorder="1" applyAlignment="1" applyProtection="1">
      <alignment horizontal="center" vertical="center" wrapText="1"/>
      <protection/>
    </xf>
    <xf numFmtId="0" fontId="64" fillId="0" borderId="20" xfId="36" applyFont="1" applyFill="1" applyBorder="1" applyAlignment="1" applyProtection="1">
      <alignment horizontal="center" vertical="center" wrapText="1"/>
      <protection/>
    </xf>
    <xf numFmtId="0" fontId="64" fillId="0" borderId="20" xfId="36" applyFont="1" applyFill="1" applyBorder="1" applyAlignment="1" applyProtection="1">
      <alignment horizontal="center" vertical="center"/>
      <protection/>
    </xf>
    <xf numFmtId="0" fontId="63" fillId="0" borderId="15" xfId="36" applyFont="1" applyFill="1" applyBorder="1" applyAlignment="1" applyProtection="1">
      <alignment horizontal="left" vertical="center" wrapText="1"/>
      <protection/>
    </xf>
    <xf numFmtId="0" fontId="63" fillId="0" borderId="20" xfId="36" applyFont="1" applyFill="1" applyBorder="1" applyAlignment="1" applyProtection="1">
      <alignment horizontal="left" vertical="center" wrapText="1"/>
      <protection/>
    </xf>
    <xf numFmtId="0" fontId="63" fillId="0" borderId="18" xfId="36" applyFont="1" applyFill="1" applyBorder="1" applyAlignment="1" applyProtection="1">
      <alignment horizontal="center" vertical="center"/>
      <protection/>
    </xf>
    <xf numFmtId="0" fontId="63" fillId="0" borderId="19" xfId="36" applyFont="1" applyFill="1" applyBorder="1" applyAlignment="1" applyProtection="1">
      <alignment horizontal="left" vertical="center"/>
      <protection/>
    </xf>
    <xf numFmtId="0" fontId="10" fillId="0" borderId="38" xfId="36" applyFont="1" applyFill="1" applyBorder="1" applyAlignment="1" applyProtection="1">
      <alignment horizontal="left" wrapText="1"/>
      <protection/>
    </xf>
    <xf numFmtId="0" fontId="64" fillId="0" borderId="32" xfId="36" applyFont="1" applyFill="1" applyBorder="1" applyAlignment="1" applyProtection="1">
      <alignment horizontal="center" vertical="center" wrapText="1"/>
      <protection/>
    </xf>
    <xf numFmtId="0" fontId="64" fillId="0" borderId="38" xfId="36" applyFont="1" applyFill="1" applyBorder="1" applyAlignment="1" applyProtection="1">
      <alignment horizontal="center" vertical="center" wrapText="1"/>
      <protection/>
    </xf>
    <xf numFmtId="0" fontId="64" fillId="0" borderId="0" xfId="36" applyFont="1" applyFill="1" applyBorder="1" applyAlignment="1" applyProtection="1">
      <alignment horizontal="center" vertical="center" wrapText="1"/>
      <protection/>
    </xf>
    <xf numFmtId="0" fontId="64" fillId="0" borderId="19" xfId="36" applyFont="1" applyFill="1" applyBorder="1" applyAlignment="1" applyProtection="1">
      <alignment horizontal="center" vertical="center" wrapText="1"/>
      <protection/>
    </xf>
    <xf numFmtId="0" fontId="63" fillId="0" borderId="20" xfId="36" applyFont="1" applyFill="1" applyBorder="1" applyAlignment="1" applyProtection="1">
      <alignment horizontal="right" vertical="center"/>
      <protection/>
    </xf>
    <xf numFmtId="181" fontId="63" fillId="0" borderId="20" xfId="36" applyNumberFormat="1" applyFont="1" applyFill="1" applyBorder="1" applyAlignment="1" applyProtection="1">
      <alignment horizontal="right" vertical="center"/>
      <protection locked="0"/>
    </xf>
    <xf numFmtId="181" fontId="63" fillId="0" borderId="20" xfId="36" applyNumberFormat="1" applyFont="1" applyFill="1" applyBorder="1" applyAlignment="1" applyProtection="1">
      <alignment horizontal="right" vertical="center"/>
      <protection/>
    </xf>
    <xf numFmtId="0" fontId="64" fillId="0" borderId="32" xfId="36" applyFont="1" applyFill="1" applyBorder="1" applyAlignment="1" applyProtection="1">
      <alignment horizontal="center" vertical="center" wrapText="1"/>
      <protection locked="0"/>
    </xf>
    <xf numFmtId="0" fontId="1" fillId="0" borderId="37" xfId="36" applyFont="1" applyFill="1" applyBorder="1" applyAlignment="1" applyProtection="1">
      <alignment horizontal="center" vertical="center" wrapText="1"/>
      <protection locked="0"/>
    </xf>
    <xf numFmtId="0" fontId="64" fillId="0" borderId="20" xfId="36" applyFont="1" applyFill="1" applyBorder="1" applyAlignment="1" applyProtection="1">
      <alignment horizontal="center" vertical="center" wrapText="1"/>
      <protection locked="0"/>
    </xf>
    <xf numFmtId="0" fontId="1" fillId="0" borderId="19" xfId="36" applyFont="1" applyFill="1" applyBorder="1" applyAlignment="1" applyProtection="1">
      <alignment horizontal="center" vertical="center" wrapText="1"/>
      <protection locked="0"/>
    </xf>
    <xf numFmtId="0" fontId="63" fillId="0" borderId="0" xfId="36" applyFont="1" applyFill="1" applyBorder="1" applyAlignment="1" applyProtection="1">
      <alignment horizontal="right" vertical="center"/>
      <protection/>
    </xf>
    <xf numFmtId="0" fontId="63" fillId="0" borderId="0" xfId="36" applyFont="1" applyFill="1" applyBorder="1" applyAlignment="1" applyProtection="1">
      <alignment horizontal="right"/>
      <protection/>
    </xf>
    <xf numFmtId="0" fontId="64" fillId="0" borderId="25" xfId="36" applyFont="1" applyFill="1" applyBorder="1" applyAlignment="1" applyProtection="1">
      <alignment horizontal="center" vertical="center" wrapText="1"/>
      <protection/>
    </xf>
    <xf numFmtId="49" fontId="10" fillId="0" borderId="0" xfId="36" applyNumberFormat="1" applyFont="1" applyFill="1" applyBorder="1" applyAlignment="1" applyProtection="1">
      <alignment/>
      <protection/>
    </xf>
    <xf numFmtId="49" fontId="69" fillId="0" borderId="0" xfId="36" applyNumberFormat="1" applyFont="1" applyFill="1" applyBorder="1" applyAlignment="1" applyProtection="1">
      <alignment/>
      <protection/>
    </xf>
    <xf numFmtId="0" fontId="69" fillId="0" borderId="0" xfId="36" applyFont="1" applyFill="1" applyBorder="1" applyAlignment="1" applyProtection="1">
      <alignment horizontal="right"/>
      <protection/>
    </xf>
    <xf numFmtId="0" fontId="61" fillId="0" borderId="0" xfId="36" applyFont="1" applyFill="1" applyBorder="1" applyAlignment="1" applyProtection="1">
      <alignment horizontal="right"/>
      <protection/>
    </xf>
    <xf numFmtId="0" fontId="70" fillId="0" borderId="0" xfId="36" applyFont="1" applyFill="1" applyBorder="1" applyAlignment="1" applyProtection="1">
      <alignment horizontal="center" vertical="center" wrapText="1"/>
      <protection/>
    </xf>
    <xf numFmtId="0" fontId="70" fillId="0" borderId="0" xfId="36" applyFont="1" applyFill="1" applyBorder="1" applyAlignment="1" applyProtection="1">
      <alignment horizontal="center" vertical="center"/>
      <protection/>
    </xf>
    <xf numFmtId="0" fontId="63" fillId="0" borderId="0" xfId="36" applyFont="1" applyFill="1" applyBorder="1" applyAlignment="1" applyProtection="1">
      <alignment horizontal="left" vertical="center"/>
      <protection locked="0"/>
    </xf>
    <xf numFmtId="49" fontId="64" fillId="0" borderId="17" xfId="36" applyNumberFormat="1" applyFont="1" applyFill="1" applyBorder="1" applyAlignment="1" applyProtection="1">
      <alignment horizontal="center" vertical="center" wrapText="1"/>
      <protection/>
    </xf>
    <xf numFmtId="0" fontId="64" fillId="0" borderId="39" xfId="36" applyFont="1" applyFill="1" applyBorder="1" applyAlignment="1" applyProtection="1">
      <alignment horizontal="center" vertical="center"/>
      <protection/>
    </xf>
    <xf numFmtId="49" fontId="64" fillId="0" borderId="33" xfId="36" applyNumberFormat="1" applyFont="1" applyFill="1" applyBorder="1" applyAlignment="1" applyProtection="1">
      <alignment horizontal="center" vertical="center" wrapText="1"/>
      <protection/>
    </xf>
    <xf numFmtId="49" fontId="64" fillId="0" borderId="10" xfId="36" applyNumberFormat="1" applyFont="1" applyFill="1" applyBorder="1" applyAlignment="1" applyProtection="1">
      <alignment horizontal="center" vertical="center"/>
      <protection/>
    </xf>
    <xf numFmtId="182" fontId="63" fillId="0" borderId="10" xfId="36" applyNumberFormat="1" applyFont="1" applyFill="1" applyBorder="1" applyAlignment="1" applyProtection="1">
      <alignment horizontal="right" vertical="center"/>
      <protection/>
    </xf>
    <xf numFmtId="0" fontId="10" fillId="0" borderId="10" xfId="36" applyFont="1" applyFill="1" applyBorder="1" applyAlignment="1" applyProtection="1">
      <alignment horizontal="center" vertical="center"/>
      <protection/>
    </xf>
    <xf numFmtId="0" fontId="10" fillId="0" borderId="0" xfId="36" applyFont="1" applyFill="1" applyBorder="1" applyAlignment="1" applyProtection="1">
      <alignment horizontal="left" wrapText="1"/>
      <protection/>
    </xf>
    <xf numFmtId="0" fontId="71" fillId="0" borderId="0" xfId="36" applyFont="1" applyFill="1" applyBorder="1" applyAlignment="1" applyProtection="1">
      <alignment horizontal="center" vertical="center"/>
      <protection/>
    </xf>
    <xf numFmtId="0" fontId="64" fillId="0" borderId="25" xfId="36" applyFont="1" applyFill="1" applyBorder="1" applyAlignment="1" applyProtection="1">
      <alignment horizontal="center" vertical="center"/>
      <protection/>
    </xf>
    <xf numFmtId="0" fontId="64" fillId="0" borderId="40" xfId="36" applyFont="1" applyFill="1" applyBorder="1" applyAlignment="1" applyProtection="1">
      <alignment horizontal="center" vertical="center"/>
      <protection/>
    </xf>
    <xf numFmtId="182" fontId="63" fillId="0" borderId="10" xfId="36" applyNumberFormat="1" applyFont="1" applyFill="1" applyBorder="1" applyAlignment="1" applyProtection="1">
      <alignment horizontal="left" vertical="center" wrapText="1"/>
      <protection/>
    </xf>
    <xf numFmtId="0" fontId="10" fillId="0" borderId="0" xfId="36" applyFont="1" applyFill="1" applyBorder="1" applyAlignment="1" applyProtection="1">
      <alignment horizontal="left" wrapText="1"/>
      <protection/>
    </xf>
    <xf numFmtId="0" fontId="63" fillId="0" borderId="16" xfId="36" applyFont="1" applyFill="1" applyBorder="1" applyAlignment="1" applyProtection="1">
      <alignment horizontal="left" vertical="center"/>
      <protection/>
    </xf>
    <xf numFmtId="0" fontId="63" fillId="0" borderId="16" xfId="36" applyFont="1" applyFill="1" applyBorder="1" applyAlignment="1" applyProtection="1">
      <alignment horizontal="center" vertical="center"/>
      <protection/>
    </xf>
    <xf numFmtId="0" fontId="63" fillId="0" borderId="16" xfId="36" applyFont="1" applyFill="1" applyBorder="1" applyAlignment="1" applyProtection="1">
      <alignment horizontal="left" vertical="center" wrapText="1"/>
      <protection/>
    </xf>
    <xf numFmtId="0" fontId="10" fillId="0" borderId="16" xfId="36" applyFont="1" applyFill="1" applyBorder="1" applyAlignment="1" applyProtection="1">
      <alignment vertical="center"/>
      <protection/>
    </xf>
    <xf numFmtId="0" fontId="3" fillId="0" borderId="16" xfId="36" applyFont="1" applyFill="1" applyBorder="1" applyAlignment="1" applyProtection="1">
      <alignment vertical="top"/>
      <protection locked="0"/>
    </xf>
    <xf numFmtId="0" fontId="17" fillId="0" borderId="16" xfId="36" applyFont="1" applyFill="1" applyBorder="1" applyAlignment="1" applyProtection="1">
      <alignment vertical="top"/>
      <protection locked="0"/>
    </xf>
    <xf numFmtId="0" fontId="64" fillId="0" borderId="0" xfId="36" applyFont="1" applyFill="1" applyBorder="1" applyAlignment="1" applyProtection="1">
      <alignment horizontal="left" vertical="center"/>
      <protection/>
    </xf>
    <xf numFmtId="0" fontId="61" fillId="0" borderId="10" xfId="36" applyFont="1" applyFill="1" applyBorder="1" applyAlignment="1" applyProtection="1">
      <alignment horizontal="center" vertical="center"/>
      <protection/>
    </xf>
    <xf numFmtId="0" fontId="10" fillId="0" borderId="10" xfId="36" applyFont="1" applyFill="1" applyBorder="1" applyAlignment="1" applyProtection="1">
      <alignment horizontal="center" vertical="center" wrapText="1"/>
      <protection locked="0"/>
    </xf>
    <xf numFmtId="0" fontId="3" fillId="0" borderId="16" xfId="36" applyFont="1" applyFill="1" applyBorder="1" applyAlignment="1" applyProtection="1">
      <alignment horizontal="left" vertical="center" wrapText="1"/>
      <protection locked="0"/>
    </xf>
    <xf numFmtId="0" fontId="3" fillId="0" borderId="10" xfId="36" applyFont="1" applyFill="1" applyBorder="1" applyAlignment="1" applyProtection="1">
      <alignment horizontal="left" vertical="center"/>
      <protection/>
    </xf>
    <xf numFmtId="0" fontId="3" fillId="0" borderId="16" xfId="36" applyFont="1" applyFill="1" applyBorder="1" applyAlignment="1" applyProtection="1">
      <alignment horizontal="left" vertical="top" wrapText="1"/>
      <protection/>
    </xf>
    <xf numFmtId="0" fontId="10" fillId="0" borderId="18" xfId="36" applyFont="1" applyFill="1" applyBorder="1" applyAlignment="1" applyProtection="1">
      <alignment horizontal="center" vertical="center" wrapText="1"/>
      <protection locked="0"/>
    </xf>
    <xf numFmtId="0" fontId="10" fillId="0" borderId="19" xfId="36" applyFont="1" applyFill="1" applyBorder="1" applyAlignment="1" applyProtection="1">
      <alignment horizontal="center" vertical="center" wrapText="1"/>
      <protection locked="0"/>
    </xf>
    <xf numFmtId="0" fontId="3" fillId="0" borderId="19" xfId="36" applyFont="1" applyFill="1" applyBorder="1" applyAlignment="1" applyProtection="1">
      <alignment horizontal="left" vertical="center"/>
      <protection/>
    </xf>
    <xf numFmtId="49" fontId="61" fillId="0" borderId="0" xfId="36" applyNumberFormat="1" applyFont="1" applyFill="1" applyBorder="1" applyAlignment="1" applyProtection="1">
      <alignment/>
      <protection/>
    </xf>
    <xf numFmtId="0" fontId="3" fillId="0" borderId="20" xfId="36" applyFont="1" applyFill="1" applyBorder="1" applyAlignment="1" applyProtection="1">
      <alignment horizontal="left" vertical="center"/>
      <protection/>
    </xf>
    <xf numFmtId="0" fontId="1" fillId="0" borderId="10" xfId="36" applyFont="1" applyFill="1" applyBorder="1" applyAlignment="1" applyProtection="1">
      <alignment horizontal="center" vertical="center" wrapText="1"/>
      <protection/>
    </xf>
    <xf numFmtId="0" fontId="7" fillId="0" borderId="10" xfId="69" applyFont="1" applyFill="1" applyBorder="1" applyAlignment="1" applyProtection="1">
      <alignment horizontal="center" vertical="center" wrapText="1" readingOrder="1"/>
      <protection locked="0"/>
    </xf>
    <xf numFmtId="4" fontId="3" fillId="0" borderId="16" xfId="36" applyNumberFormat="1" applyFont="1" applyFill="1" applyBorder="1" applyAlignment="1" applyProtection="1">
      <alignment horizontal="right" vertical="center" wrapText="1"/>
      <protection locked="0"/>
    </xf>
    <xf numFmtId="181" fontId="3" fillId="0" borderId="41" xfId="36" applyNumberFormat="1" applyFont="1" applyFill="1" applyBorder="1" applyAlignment="1" applyProtection="1">
      <alignment horizontal="right" vertical="center" wrapText="1"/>
      <protection locked="0"/>
    </xf>
    <xf numFmtId="4" fontId="3" fillId="0" borderId="16" xfId="36" applyNumberFormat="1" applyFont="1" applyFill="1" applyBorder="1" applyAlignment="1" applyProtection="1">
      <alignment horizontal="right" vertical="center" wrapText="1"/>
      <protection/>
    </xf>
    <xf numFmtId="181" fontId="3" fillId="0" borderId="10" xfId="36" applyNumberFormat="1" applyFont="1" applyFill="1" applyBorder="1" applyAlignment="1" applyProtection="1">
      <alignment horizontal="right" vertical="center" wrapText="1"/>
      <protection/>
    </xf>
    <xf numFmtId="181" fontId="3" fillId="0" borderId="16" xfId="36" applyNumberFormat="1" applyFont="1" applyFill="1" applyBorder="1" applyAlignment="1" applyProtection="1">
      <alignment horizontal="right" vertical="center" wrapText="1"/>
      <protection locked="0"/>
    </xf>
    <xf numFmtId="181" fontId="3" fillId="0" borderId="15" xfId="36" applyNumberFormat="1" applyFont="1" applyFill="1" applyBorder="1" applyAlignment="1" applyProtection="1">
      <alignment horizontal="right" vertical="center" wrapText="1"/>
      <protection/>
    </xf>
    <xf numFmtId="49" fontId="64" fillId="0" borderId="10" xfId="36" applyNumberFormat="1" applyFont="1" applyFill="1" applyBorder="1" applyAlignment="1" applyProtection="1">
      <alignment horizontal="center" vertical="center" wrapText="1"/>
      <protection/>
    </xf>
    <xf numFmtId="4" fontId="63" fillId="0" borderId="16" xfId="36" applyNumberFormat="1" applyFont="1" applyFill="1" applyBorder="1" applyAlignment="1" applyProtection="1">
      <alignment horizontal="right" vertical="center"/>
      <protection locked="0"/>
    </xf>
    <xf numFmtId="181" fontId="63" fillId="0" borderId="10" xfId="36" applyNumberFormat="1" applyFont="1" applyFill="1" applyBorder="1" applyAlignment="1" applyProtection="1">
      <alignment horizontal="right" vertical="center" wrapText="1"/>
      <protection/>
    </xf>
    <xf numFmtId="181" fontId="63" fillId="0" borderId="10" xfId="36" applyNumberFormat="1" applyFont="1" applyFill="1" applyBorder="1" applyAlignment="1" applyProtection="1">
      <alignment horizontal="right" vertical="center" wrapText="1"/>
      <protection locked="0"/>
    </xf>
    <xf numFmtId="0" fontId="1" fillId="0" borderId="26" xfId="36" applyFont="1" applyFill="1" applyBorder="1" applyAlignment="1" applyProtection="1">
      <alignment horizontal="center" vertical="center" wrapText="1"/>
      <protection/>
    </xf>
    <xf numFmtId="0" fontId="1" fillId="0" borderId="27" xfId="36" applyFont="1" applyFill="1" applyBorder="1" applyAlignment="1" applyProtection="1">
      <alignment horizontal="center" vertical="center" wrapText="1"/>
      <protection/>
    </xf>
    <xf numFmtId="0" fontId="61" fillId="0" borderId="0" xfId="36" applyFont="1" applyFill="1" applyBorder="1" applyAlignment="1" applyProtection="1">
      <alignment horizontal="right" vertical="center" wrapText="1"/>
      <protection/>
    </xf>
    <xf numFmtId="0" fontId="18" fillId="0" borderId="0" xfId="36" applyFont="1" applyFill="1" applyBorder="1" applyAlignment="1" applyProtection="1">
      <alignment horizontal="center"/>
      <protection/>
    </xf>
    <xf numFmtId="0" fontId="18" fillId="0" borderId="0" xfId="36" applyFont="1" applyFill="1" applyBorder="1" applyAlignment="1" applyProtection="1">
      <alignment horizontal="center" wrapText="1"/>
      <protection/>
    </xf>
    <xf numFmtId="0" fontId="18" fillId="0" borderId="0" xfId="36" applyFont="1" applyFill="1" applyBorder="1" applyAlignment="1" applyProtection="1">
      <alignment wrapText="1"/>
      <protection/>
    </xf>
    <xf numFmtId="0" fontId="18" fillId="0" borderId="0" xfId="36" applyFont="1" applyFill="1" applyBorder="1" applyAlignment="1" applyProtection="1">
      <alignment/>
      <protection/>
    </xf>
    <xf numFmtId="0" fontId="10" fillId="0" borderId="0" xfId="36" applyFont="1" applyFill="1" applyBorder="1" applyAlignment="1" applyProtection="1">
      <alignment horizontal="center" wrapText="1"/>
      <protection/>
    </xf>
    <xf numFmtId="0" fontId="19" fillId="0" borderId="0" xfId="36" applyFont="1" applyFill="1" applyBorder="1" applyAlignment="1" applyProtection="1">
      <alignment horizontal="center" vertical="center" wrapText="1"/>
      <protection/>
    </xf>
    <xf numFmtId="0" fontId="1" fillId="0" borderId="17" xfId="36" applyFont="1" applyFill="1" applyBorder="1" applyAlignment="1" applyProtection="1">
      <alignment horizontal="center" vertical="center" wrapText="1"/>
      <protection/>
    </xf>
    <xf numFmtId="0" fontId="18" fillId="0" borderId="16" xfId="36" applyFont="1" applyFill="1" applyBorder="1" applyAlignment="1" applyProtection="1">
      <alignment horizontal="center" vertical="center" wrapText="1"/>
      <protection/>
    </xf>
    <xf numFmtId="0" fontId="18" fillId="0" borderId="31" xfId="36" applyFont="1" applyFill="1" applyBorder="1" applyAlignment="1" applyProtection="1">
      <alignment horizontal="center" vertical="center" wrapText="1"/>
      <protection/>
    </xf>
    <xf numFmtId="4" fontId="63" fillId="0" borderId="16" xfId="36" applyNumberFormat="1" applyFont="1" applyFill="1" applyBorder="1" applyAlignment="1" applyProtection="1">
      <alignment horizontal="right" vertical="center"/>
      <protection/>
    </xf>
    <xf numFmtId="4" fontId="3" fillId="0" borderId="42" xfId="36" applyNumberFormat="1" applyFont="1" applyFill="1" applyBorder="1" applyAlignment="1" applyProtection="1">
      <alignment horizontal="right" vertical="center"/>
      <protection/>
    </xf>
    <xf numFmtId="0" fontId="18" fillId="0" borderId="0" xfId="36" applyFont="1" applyFill="1" applyAlignment="1" applyProtection="1">
      <alignment horizontal="left" wrapText="1"/>
      <protection/>
    </xf>
    <xf numFmtId="0" fontId="10" fillId="0" borderId="0" xfId="36" applyFont="1" applyFill="1" applyBorder="1" applyAlignment="1" applyProtection="1">
      <alignment horizontal="right" wrapText="1"/>
      <protection/>
    </xf>
    <xf numFmtId="0" fontId="20" fillId="0" borderId="0" xfId="36" applyFont="1" applyFill="1" applyBorder="1" applyAlignment="1" applyProtection="1">
      <alignment horizontal="center" vertical="center" wrapText="1"/>
      <protection/>
    </xf>
    <xf numFmtId="0" fontId="10" fillId="0" borderId="0" xfId="36" applyFont="1" applyFill="1" applyBorder="1" applyAlignment="1" applyProtection="1">
      <alignment vertical="top"/>
      <protection/>
    </xf>
    <xf numFmtId="0" fontId="61" fillId="0" borderId="0" xfId="36" applyFont="1" applyFill="1" applyBorder="1" applyAlignment="1" applyProtection="1">
      <alignment vertical="center"/>
      <protection/>
    </xf>
    <xf numFmtId="0" fontId="72" fillId="0" borderId="0" xfId="36" applyFont="1" applyFill="1" applyBorder="1" applyAlignment="1" applyProtection="1">
      <alignment horizontal="center" vertical="center"/>
      <protection/>
    </xf>
    <xf numFmtId="0" fontId="73" fillId="0" borderId="0" xfId="36" applyFont="1" applyFill="1" applyBorder="1" applyAlignment="1" applyProtection="1">
      <alignment horizontal="center" vertical="center"/>
      <protection/>
    </xf>
    <xf numFmtId="0" fontId="64" fillId="0" borderId="17" xfId="36" applyFont="1" applyFill="1" applyBorder="1" applyAlignment="1" applyProtection="1">
      <alignment horizontal="center" vertical="center"/>
      <protection locked="0"/>
    </xf>
    <xf numFmtId="181" fontId="64" fillId="0" borderId="17" xfId="36" applyNumberFormat="1" applyFont="1" applyFill="1" applyBorder="1" applyAlignment="1" applyProtection="1">
      <alignment horizontal="center" vertical="center"/>
      <protection locked="0"/>
    </xf>
    <xf numFmtId="181" fontId="64" fillId="0" borderId="15" xfId="36" applyNumberFormat="1" applyFont="1" applyFill="1" applyBorder="1" applyAlignment="1" applyProtection="1">
      <alignment horizontal="center" vertical="center" wrapText="1"/>
      <protection/>
    </xf>
    <xf numFmtId="0" fontId="63" fillId="0" borderId="16" xfId="36" applyFont="1" applyFill="1" applyBorder="1" applyAlignment="1" applyProtection="1">
      <alignment vertical="center"/>
      <protection/>
    </xf>
    <xf numFmtId="181" fontId="63" fillId="0" borderId="16" xfId="36" applyNumberFormat="1" applyFont="1" applyFill="1" applyBorder="1" applyAlignment="1" applyProtection="1">
      <alignment horizontal="right" vertical="center"/>
      <protection/>
    </xf>
    <xf numFmtId="0" fontId="63" fillId="0" borderId="16" xfId="36" applyFont="1" applyFill="1" applyBorder="1" applyAlignment="1" applyProtection="1">
      <alignment horizontal="left" vertical="center"/>
      <protection locked="0"/>
    </xf>
    <xf numFmtId="0" fontId="63" fillId="0" borderId="16" xfId="36" applyFont="1" applyFill="1" applyBorder="1" applyAlignment="1" applyProtection="1">
      <alignment vertical="center"/>
      <protection locked="0"/>
    </xf>
    <xf numFmtId="0" fontId="63" fillId="0" borderId="16" xfId="36" applyFont="1" applyFill="1" applyBorder="1" applyAlignment="1" applyProtection="1">
      <alignment horizontal="left" vertical="center"/>
      <protection/>
    </xf>
    <xf numFmtId="181" fontId="74" fillId="0" borderId="16" xfId="36" applyNumberFormat="1" applyFont="1" applyFill="1" applyBorder="1" applyAlignment="1" applyProtection="1">
      <alignment horizontal="right" vertical="center"/>
      <protection/>
    </xf>
    <xf numFmtId="181" fontId="10" fillId="0" borderId="16" xfId="36" applyNumberFormat="1" applyFont="1" applyFill="1" applyBorder="1" applyAlignment="1" applyProtection="1">
      <alignment vertical="center"/>
      <protection/>
    </xf>
    <xf numFmtId="0" fontId="10" fillId="0" borderId="16" xfId="36" applyFont="1" applyFill="1" applyBorder="1" applyAlignment="1" applyProtection="1">
      <alignment vertical="center"/>
      <protection/>
    </xf>
    <xf numFmtId="0" fontId="74" fillId="0" borderId="16" xfId="36" applyFont="1" applyFill="1" applyBorder="1" applyAlignment="1" applyProtection="1">
      <alignment horizontal="center" vertical="center"/>
      <protection/>
    </xf>
    <xf numFmtId="0" fontId="74" fillId="0" borderId="16" xfId="36" applyFont="1" applyFill="1" applyBorder="1" applyAlignment="1" applyProtection="1">
      <alignment horizontal="center" vertical="center"/>
      <protection locked="0"/>
    </xf>
    <xf numFmtId="0" fontId="63" fillId="0" borderId="0" xfId="36" applyFont="1" applyFill="1" applyBorder="1" applyAlignment="1" applyProtection="1">
      <alignment horizontal="left" vertical="center" wrapText="1"/>
      <protection locked="0"/>
    </xf>
    <xf numFmtId="0" fontId="64" fillId="0" borderId="0" xfId="36" applyFont="1" applyFill="1" applyBorder="1" applyAlignment="1" applyProtection="1">
      <alignment horizontal="left" vertical="center" wrapText="1"/>
      <protection/>
    </xf>
    <xf numFmtId="0" fontId="64" fillId="0" borderId="18" xfId="36" applyFont="1" applyFill="1" applyBorder="1" applyAlignment="1" applyProtection="1">
      <alignment horizontal="center" vertical="center" wrapText="1"/>
      <protection/>
    </xf>
    <xf numFmtId="0" fontId="10" fillId="0" borderId="31" xfId="36" applyFont="1" applyFill="1" applyBorder="1" applyAlignment="1" applyProtection="1">
      <alignment horizontal="center" vertical="center" wrapText="1"/>
      <protection locked="0"/>
    </xf>
    <xf numFmtId="0" fontId="10" fillId="0" borderId="25" xfId="36" applyFont="1" applyFill="1" applyBorder="1" applyAlignment="1" applyProtection="1">
      <alignment horizontal="center" vertical="center" wrapText="1"/>
      <protection/>
    </xf>
    <xf numFmtId="181" fontId="64" fillId="0" borderId="43" xfId="36" applyNumberFormat="1" applyFont="1" applyFill="1" applyBorder="1" applyAlignment="1" applyProtection="1">
      <alignment horizontal="center" vertical="center"/>
      <protection/>
    </xf>
    <xf numFmtId="181" fontId="63" fillId="0" borderId="43" xfId="36" applyNumberFormat="1" applyFont="1" applyFill="1" applyBorder="1" applyAlignment="1" applyProtection="1">
      <alignment horizontal="right" vertical="center"/>
      <protection/>
    </xf>
    <xf numFmtId="181" fontId="63" fillId="0" borderId="15" xfId="36" applyNumberFormat="1" applyFont="1" applyFill="1" applyBorder="1" applyAlignment="1" applyProtection="1">
      <alignment horizontal="right" vertical="center"/>
      <protection/>
    </xf>
    <xf numFmtId="181" fontId="64" fillId="0" borderId="44" xfId="36" applyNumberFormat="1" applyFont="1" applyFill="1" applyBorder="1" applyAlignment="1" applyProtection="1">
      <alignment horizontal="center" vertical="center"/>
      <protection/>
    </xf>
    <xf numFmtId="181" fontId="63" fillId="0" borderId="44" xfId="36" applyNumberFormat="1" applyFont="1" applyFill="1" applyBorder="1" applyAlignment="1" applyProtection="1">
      <alignment horizontal="right" vertical="center"/>
      <protection/>
    </xf>
    <xf numFmtId="181" fontId="3" fillId="0" borderId="0" xfId="36" applyNumberFormat="1" applyFont="1" applyFill="1" applyBorder="1" applyAlignment="1" applyProtection="1">
      <alignment vertical="top"/>
      <protection locked="0"/>
    </xf>
    <xf numFmtId="0" fontId="67" fillId="0" borderId="0" xfId="36" applyFont="1" applyFill="1" applyBorder="1" applyAlignment="1" applyProtection="1">
      <alignment horizontal="center" vertical="center"/>
      <protection locked="0"/>
    </xf>
    <xf numFmtId="0" fontId="10" fillId="0" borderId="17" xfId="36" applyFont="1" applyFill="1" applyBorder="1" applyAlignment="1" applyProtection="1">
      <alignment horizontal="center" vertical="center" wrapText="1"/>
      <protection locked="0"/>
    </xf>
    <xf numFmtId="0" fontId="10" fillId="0" borderId="36" xfId="36" applyFont="1" applyFill="1" applyBorder="1" applyAlignment="1" applyProtection="1">
      <alignment horizontal="center" vertical="center" wrapText="1"/>
      <protection locked="0"/>
    </xf>
    <xf numFmtId="0" fontId="10" fillId="0" borderId="32" xfId="36" applyFont="1" applyFill="1" applyBorder="1" applyAlignment="1" applyProtection="1">
      <alignment horizontal="center" vertical="center" wrapText="1"/>
      <protection locked="0"/>
    </xf>
    <xf numFmtId="0" fontId="10" fillId="0" borderId="33" xfId="36" applyFont="1" applyFill="1" applyBorder="1" applyAlignment="1" applyProtection="1">
      <alignment horizontal="center" vertical="center" wrapText="1"/>
      <protection locked="0"/>
    </xf>
    <xf numFmtId="0" fontId="10" fillId="0" borderId="37" xfId="36" applyFont="1" applyFill="1" applyBorder="1" applyAlignment="1" applyProtection="1">
      <alignment horizontal="center" vertical="center" wrapText="1"/>
      <protection locked="0"/>
    </xf>
    <xf numFmtId="0" fontId="10" fillId="0" borderId="17" xfId="36" applyFont="1" applyFill="1" applyBorder="1" applyAlignment="1" applyProtection="1">
      <alignment horizontal="center" vertical="center" wrapText="1"/>
      <protection/>
    </xf>
    <xf numFmtId="0" fontId="10" fillId="0" borderId="15" xfId="36" applyFont="1" applyFill="1" applyBorder="1" applyAlignment="1" applyProtection="1">
      <alignment horizontal="center" vertical="center" wrapText="1"/>
      <protection/>
    </xf>
    <xf numFmtId="0" fontId="10" fillId="0" borderId="20" xfId="36" applyFont="1" applyFill="1" applyBorder="1" applyAlignment="1" applyProtection="1">
      <alignment horizontal="center" vertical="center" wrapText="1"/>
      <protection/>
    </xf>
    <xf numFmtId="0" fontId="61" fillId="0" borderId="31" xfId="36" applyFont="1" applyFill="1" applyBorder="1" applyAlignment="1" applyProtection="1">
      <alignment horizontal="center" vertical="center"/>
      <protection/>
    </xf>
    <xf numFmtId="0" fontId="61" fillId="0" borderId="16" xfId="36" applyFont="1" applyFill="1" applyBorder="1" applyAlignment="1" applyProtection="1">
      <alignment horizontal="center" vertical="center"/>
      <protection/>
    </xf>
    <xf numFmtId="181" fontId="63" fillId="0" borderId="16" xfId="36" applyNumberFormat="1" applyFont="1" applyFill="1" applyBorder="1" applyAlignment="1" applyProtection="1">
      <alignment horizontal="center" vertical="center"/>
      <protection locked="0"/>
    </xf>
    <xf numFmtId="0" fontId="10" fillId="0" borderId="32" xfId="36" applyFont="1" applyFill="1" applyBorder="1" applyAlignment="1" applyProtection="1">
      <alignment horizontal="center" vertical="center" wrapText="1"/>
      <protection/>
    </xf>
    <xf numFmtId="0" fontId="10" fillId="0" borderId="31" xfId="36" applyFont="1" applyFill="1" applyBorder="1" applyAlignment="1" applyProtection="1">
      <alignment horizontal="center" vertical="center" wrapText="1"/>
      <protection/>
    </xf>
    <xf numFmtId="0" fontId="61" fillId="0" borderId="0" xfId="36" applyFont="1" applyFill="1" applyBorder="1" applyAlignment="1" applyProtection="1">
      <alignment/>
      <protection locked="0"/>
    </xf>
    <xf numFmtId="0" fontId="64" fillId="0" borderId="0" xfId="36" applyFont="1" applyFill="1" applyBorder="1" applyAlignment="1" applyProtection="1">
      <alignment/>
      <protection locked="0"/>
    </xf>
    <xf numFmtId="0" fontId="10" fillId="0" borderId="15" xfId="36" applyFont="1" applyFill="1" applyBorder="1" applyAlignment="1" applyProtection="1">
      <alignment horizontal="center" vertical="center" wrapText="1"/>
      <protection locked="0"/>
    </xf>
    <xf numFmtId="0" fontId="61" fillId="0" borderId="0" xfId="36" applyFont="1" applyFill="1" applyBorder="1" applyAlignment="1" applyProtection="1">
      <alignment horizontal="right" vertical="center"/>
      <protection locked="0"/>
    </xf>
    <xf numFmtId="0" fontId="61" fillId="0" borderId="0" xfId="36" applyFont="1" applyFill="1" applyBorder="1" applyAlignment="1" applyProtection="1">
      <alignment horizontal="right"/>
      <protection locked="0"/>
    </xf>
    <xf numFmtId="0" fontId="10" fillId="0" borderId="25" xfId="36" applyFont="1" applyFill="1" applyBorder="1" applyAlignment="1" applyProtection="1">
      <alignment horizontal="center" vertical="center" wrapText="1"/>
      <protection locked="0"/>
    </xf>
    <xf numFmtId="0" fontId="63" fillId="0" borderId="45" xfId="36" applyFont="1" applyFill="1" applyBorder="1" applyAlignment="1" applyProtection="1">
      <alignment horizontal="right" vertical="center"/>
      <protection locked="0"/>
    </xf>
    <xf numFmtId="0" fontId="63" fillId="0" borderId="46" xfId="36" applyFont="1" applyFill="1" applyBorder="1" applyAlignment="1" applyProtection="1">
      <alignment horizontal="right" vertical="center"/>
      <protection locked="0"/>
    </xf>
    <xf numFmtId="0" fontId="63" fillId="0" borderId="46" xfId="36" applyFont="1" applyFill="1" applyBorder="1" applyAlignment="1" applyProtection="1">
      <alignment horizontal="right" vertical="center"/>
      <protection/>
    </xf>
    <xf numFmtId="0" fontId="75" fillId="0" borderId="0" xfId="36" applyFont="1" applyFill="1" applyBorder="1" applyAlignment="1" applyProtection="1">
      <alignment/>
      <protection/>
    </xf>
    <xf numFmtId="0" fontId="68" fillId="0" borderId="0" xfId="36" applyFont="1" applyFill="1" applyBorder="1" applyAlignment="1" applyProtection="1">
      <alignment horizontal="center" vertical="top"/>
      <protection/>
    </xf>
    <xf numFmtId="4" fontId="63" fillId="0" borderId="16" xfId="36" applyNumberFormat="1" applyFont="1" applyFill="1" applyBorder="1" applyAlignment="1" applyProtection="1">
      <alignment horizontal="right" vertical="center"/>
      <protection/>
    </xf>
    <xf numFmtId="0" fontId="63" fillId="0" borderId="15" xfId="36" applyFont="1" applyFill="1" applyBorder="1" applyAlignment="1" applyProtection="1">
      <alignment horizontal="left" vertical="center"/>
      <protection/>
    </xf>
    <xf numFmtId="181" fontId="63" fillId="0" borderId="18" xfId="36" applyNumberFormat="1" applyFont="1" applyFill="1" applyBorder="1" applyAlignment="1" applyProtection="1">
      <alignment horizontal="right" vertical="center"/>
      <protection locked="0"/>
    </xf>
    <xf numFmtId="181" fontId="10" fillId="0" borderId="16" xfId="36" applyNumberFormat="1" applyFont="1" applyFill="1" applyBorder="1" applyAlignment="1" applyProtection="1">
      <alignment/>
      <protection/>
    </xf>
    <xf numFmtId="181" fontId="63" fillId="0" borderId="17" xfId="36" applyNumberFormat="1" applyFont="1" applyFill="1" applyBorder="1" applyAlignment="1" applyProtection="1">
      <alignment horizontal="right" vertical="center"/>
      <protection/>
    </xf>
    <xf numFmtId="0" fontId="63" fillId="0" borderId="31" xfId="36" applyFont="1" applyFill="1" applyBorder="1" applyAlignment="1" applyProtection="1">
      <alignment horizontal="left" vertical="center"/>
      <protection/>
    </xf>
    <xf numFmtId="0" fontId="10" fillId="0" borderId="41" xfId="36" applyFont="1" applyFill="1" applyBorder="1" applyAlignment="1" applyProtection="1">
      <alignment/>
      <protection/>
    </xf>
    <xf numFmtId="4" fontId="74" fillId="0" borderId="18" xfId="36" applyNumberFormat="1" applyFont="1" applyFill="1" applyBorder="1" applyAlignment="1" applyProtection="1">
      <alignment horizontal="right" vertical="center"/>
      <protection/>
    </xf>
    <xf numFmtId="4" fontId="74" fillId="0" borderId="16" xfId="36" applyNumberFormat="1" applyFont="1" applyFill="1" applyBorder="1" applyAlignment="1" applyProtection="1">
      <alignment horizontal="right" vertical="center"/>
      <protection/>
    </xf>
    <xf numFmtId="181" fontId="10" fillId="0" borderId="47" xfId="36" applyNumberFormat="1" applyFont="1" applyFill="1" applyBorder="1" applyAlignment="1" applyProtection="1">
      <alignment/>
      <protection/>
    </xf>
    <xf numFmtId="0" fontId="74" fillId="0" borderId="15" xfId="36" applyFont="1" applyFill="1" applyBorder="1" applyAlignment="1" applyProtection="1">
      <alignment horizontal="center" vertical="center"/>
      <protection/>
    </xf>
    <xf numFmtId="0" fontId="74" fillId="0" borderId="31" xfId="36" applyFont="1" applyFill="1" applyBorder="1" applyAlignment="1" applyProtection="1">
      <alignment horizontal="center" vertical="center"/>
      <protection/>
    </xf>
  </cellXfs>
  <cellStyles count="59">
    <cellStyle name="Normal" xfId="0"/>
    <cellStyle name="常规 2 11" xfId="15"/>
    <cellStyle name="40% - 强调文字颜色 6" xfId="16"/>
    <cellStyle name="20% - 强调文字颜色 6" xfId="17"/>
    <cellStyle name="常规 11" xfId="18"/>
    <cellStyle name="强调文字颜色 6" xfId="19"/>
    <cellStyle name="40% - 强调文字颜色 5" xfId="20"/>
    <cellStyle name="20% - 强调文字颜色 5" xfId="21"/>
    <cellStyle name="强调文字颜色 5" xfId="22"/>
    <cellStyle name="40% - 强调文字颜色 4" xfId="23"/>
    <cellStyle name="常规 3 3" xfId="24"/>
    <cellStyle name="标题 3" xfId="25"/>
    <cellStyle name="解释性文本" xfId="26"/>
    <cellStyle name="汇总" xfId="27"/>
    <cellStyle name="Percent" xfId="28"/>
    <cellStyle name="Comma" xfId="29"/>
    <cellStyle name="常规 3 2" xfId="30"/>
    <cellStyle name="标题 2" xfId="31"/>
    <cellStyle name="Currency [0]" xfId="32"/>
    <cellStyle name="常规 4" xfId="33"/>
    <cellStyle name="60% - 强调文字颜色 4" xfId="34"/>
    <cellStyle name="警告文本" xfId="35"/>
    <cellStyle name="Normal" xfId="36"/>
    <cellStyle name="20% - 强调文字颜色 2" xfId="37"/>
    <cellStyle name="常规 5" xfId="38"/>
    <cellStyle name="60% - 强调文字颜色 5" xfId="39"/>
    <cellStyle name="标题 1" xfId="40"/>
    <cellStyle name="Hyperlink" xfId="41"/>
    <cellStyle name="20% - 强调文字颜色 3" xfId="42"/>
    <cellStyle name="Currency" xfId="43"/>
    <cellStyle name="20% - 强调文字颜色 4" xfId="44"/>
    <cellStyle name="计算" xfId="45"/>
    <cellStyle name="Followed Hyperlink" xfId="46"/>
    <cellStyle name="Comma [0]" xfId="47"/>
    <cellStyle name="强调文字颜色 4" xfId="48"/>
    <cellStyle name="40% - 强调文字颜色 3" xfId="49"/>
    <cellStyle name="常规 2 2" xfId="50"/>
    <cellStyle name="60% - 强调文字颜色 6" xfId="51"/>
    <cellStyle name="输入" xfId="52"/>
    <cellStyle name="输出" xfId="53"/>
    <cellStyle name="检查单元格" xfId="54"/>
    <cellStyle name="链接单元格" xfId="55"/>
    <cellStyle name="60% - 强调文字颜色 1" xfId="56"/>
    <cellStyle name="常规 3" xfId="57"/>
    <cellStyle name="60% - 强调文字颜色 3" xfId="58"/>
    <cellStyle name="注释" xfId="59"/>
    <cellStyle name="标题" xfId="60"/>
    <cellStyle name="好" xfId="61"/>
    <cellStyle name="标题 4" xfId="62"/>
    <cellStyle name="强调文字颜色 1" xfId="63"/>
    <cellStyle name="适中" xfId="64"/>
    <cellStyle name="20% - 强调文字颜色 1" xfId="65"/>
    <cellStyle name="差" xfId="66"/>
    <cellStyle name="强调文字颜色 2" xfId="67"/>
    <cellStyle name="40% - 强调文字颜色 1" xfId="68"/>
    <cellStyle name="常规 2" xfId="69"/>
    <cellStyle name="60% - 强调文字颜色 2" xfId="70"/>
    <cellStyle name="40% - 强调文字颜色 2" xfId="71"/>
    <cellStyle name="强调文字颜色 3"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showZeros="0" workbookViewId="0" topLeftCell="A1">
      <pane xSplit="1" ySplit="1" topLeftCell="B2" activePane="bottomRight" state="frozen"/>
      <selection pane="bottomRight" activeCell="A3" sqref="A3:B3"/>
    </sheetView>
  </sheetViews>
  <sheetFormatPr defaultColWidth="8.00390625" defaultRowHeight="12.75"/>
  <cols>
    <col min="1" max="1" width="39.57421875" style="100" customWidth="1"/>
    <col min="2" max="2" width="43.140625" style="100" customWidth="1"/>
    <col min="3" max="3" width="40.421875" style="100" customWidth="1"/>
    <col min="4" max="4" width="46.140625" style="100" customWidth="1"/>
    <col min="5" max="5" width="8.00390625" style="87" customWidth="1"/>
    <col min="6" max="16384" width="8.00390625" style="87" customWidth="1"/>
  </cols>
  <sheetData>
    <row r="1" spans="1:4" ht="19.5" customHeight="1">
      <c r="A1" s="290"/>
      <c r="B1" s="101"/>
      <c r="C1" s="101"/>
      <c r="D1" s="172" t="s">
        <v>0</v>
      </c>
    </row>
    <row r="2" spans="1:4" ht="40.5" customHeight="1">
      <c r="A2" s="88" t="s">
        <v>1</v>
      </c>
      <c r="B2" s="291"/>
      <c r="C2" s="291"/>
      <c r="D2" s="291"/>
    </row>
    <row r="3" spans="1:4" ht="14.25">
      <c r="A3" s="124" t="s">
        <v>2</v>
      </c>
      <c r="B3" s="242"/>
      <c r="C3" s="242"/>
      <c r="D3" s="171" t="s">
        <v>3</v>
      </c>
    </row>
    <row r="4" spans="1:4" ht="14.25">
      <c r="A4" s="108" t="s">
        <v>4</v>
      </c>
      <c r="B4" s="189"/>
      <c r="C4" s="108" t="s">
        <v>5</v>
      </c>
      <c r="D4" s="189"/>
    </row>
    <row r="5" spans="1:4" ht="12.75">
      <c r="A5" s="107" t="s">
        <v>6</v>
      </c>
      <c r="B5" s="107" t="s">
        <v>7</v>
      </c>
      <c r="C5" s="107" t="s">
        <v>8</v>
      </c>
      <c r="D5" s="107" t="s">
        <v>7</v>
      </c>
    </row>
    <row r="6" spans="1:4" ht="24.75" customHeight="1">
      <c r="A6" s="110"/>
      <c r="B6" s="110"/>
      <c r="C6" s="110"/>
      <c r="D6" s="110"/>
    </row>
    <row r="7" spans="1:4" ht="24.75" customHeight="1">
      <c r="A7" s="250" t="s">
        <v>9</v>
      </c>
      <c r="B7" s="292">
        <v>31422301</v>
      </c>
      <c r="C7" s="250" t="s">
        <v>10</v>
      </c>
      <c r="D7" s="247"/>
    </row>
    <row r="8" spans="1:4" ht="24.75" customHeight="1">
      <c r="A8" s="250" t="s">
        <v>11</v>
      </c>
      <c r="B8" s="247"/>
      <c r="C8" s="250" t="s">
        <v>12</v>
      </c>
      <c r="D8" s="247"/>
    </row>
    <row r="9" spans="1:4" ht="24.75" customHeight="1">
      <c r="A9" s="250" t="s">
        <v>13</v>
      </c>
      <c r="B9" s="247"/>
      <c r="C9" s="250" t="s">
        <v>14</v>
      </c>
      <c r="D9" s="247"/>
    </row>
    <row r="10" spans="1:4" ht="24.75" customHeight="1">
      <c r="A10" s="250" t="s">
        <v>15</v>
      </c>
      <c r="B10" s="116"/>
      <c r="C10" s="250" t="s">
        <v>16</v>
      </c>
      <c r="D10" s="247"/>
    </row>
    <row r="11" spans="1:4" ht="24.75" customHeight="1">
      <c r="A11" s="250" t="s">
        <v>17</v>
      </c>
      <c r="B11" s="116"/>
      <c r="C11" s="250" t="s">
        <v>18</v>
      </c>
      <c r="D11" s="247"/>
    </row>
    <row r="12" spans="1:4" ht="24.75" customHeight="1">
      <c r="A12" s="250" t="s">
        <v>19</v>
      </c>
      <c r="B12" s="116"/>
      <c r="C12" s="250" t="s">
        <v>20</v>
      </c>
      <c r="D12" s="247"/>
    </row>
    <row r="13" spans="1:4" ht="24.75" customHeight="1">
      <c r="A13" s="250" t="s">
        <v>21</v>
      </c>
      <c r="B13" s="116"/>
      <c r="C13" s="250" t="s">
        <v>22</v>
      </c>
      <c r="D13" s="247"/>
    </row>
    <row r="14" spans="1:4" ht="24.75" customHeight="1">
      <c r="A14" s="250" t="s">
        <v>23</v>
      </c>
      <c r="B14" s="116"/>
      <c r="C14" s="250" t="s">
        <v>24</v>
      </c>
      <c r="D14" s="292">
        <v>30790919</v>
      </c>
    </row>
    <row r="15" spans="1:4" ht="24.75" customHeight="1">
      <c r="A15" s="293" t="s">
        <v>25</v>
      </c>
      <c r="B15" s="294"/>
      <c r="C15" s="250" t="s">
        <v>26</v>
      </c>
      <c r="D15" s="292">
        <v>308385</v>
      </c>
    </row>
    <row r="16" spans="1:4" ht="24.75" customHeight="1">
      <c r="A16" s="293" t="s">
        <v>27</v>
      </c>
      <c r="B16" s="295"/>
      <c r="C16" s="250" t="s">
        <v>28</v>
      </c>
      <c r="D16" s="247"/>
    </row>
    <row r="17" spans="1:4" ht="24.75" customHeight="1">
      <c r="A17" s="56"/>
      <c r="B17" s="295"/>
      <c r="C17" s="250" t="s">
        <v>29</v>
      </c>
      <c r="D17" s="247"/>
    </row>
    <row r="18" spans="1:4" ht="24.75" customHeight="1">
      <c r="A18" s="56"/>
      <c r="B18" s="295"/>
      <c r="C18" s="250" t="s">
        <v>30</v>
      </c>
      <c r="D18" s="247"/>
    </row>
    <row r="19" spans="1:4" ht="24.75" customHeight="1">
      <c r="A19" s="56"/>
      <c r="B19" s="295"/>
      <c r="C19" s="250" t="s">
        <v>31</v>
      </c>
      <c r="D19" s="247"/>
    </row>
    <row r="20" spans="1:4" ht="24.75" customHeight="1">
      <c r="A20" s="56"/>
      <c r="B20" s="295"/>
      <c r="C20" s="250" t="s">
        <v>32</v>
      </c>
      <c r="D20" s="247"/>
    </row>
    <row r="21" spans="1:4" ht="24.75" customHeight="1">
      <c r="A21" s="56"/>
      <c r="B21" s="295"/>
      <c r="C21" s="250" t="s">
        <v>33</v>
      </c>
      <c r="D21" s="247"/>
    </row>
    <row r="22" spans="1:4" ht="24.75" customHeight="1">
      <c r="A22" s="56"/>
      <c r="B22" s="295"/>
      <c r="C22" s="250" t="s">
        <v>34</v>
      </c>
      <c r="D22" s="247"/>
    </row>
    <row r="23" spans="1:4" ht="24.75" customHeight="1">
      <c r="A23" s="56"/>
      <c r="B23" s="295"/>
      <c r="C23" s="250" t="s">
        <v>35</v>
      </c>
      <c r="D23" s="247"/>
    </row>
    <row r="24" spans="1:4" ht="24.75" customHeight="1">
      <c r="A24" s="56"/>
      <c r="B24" s="295"/>
      <c r="C24" s="250" t="s">
        <v>36</v>
      </c>
      <c r="D24" s="247"/>
    </row>
    <row r="25" spans="1:4" ht="24.75" customHeight="1">
      <c r="A25" s="56"/>
      <c r="B25" s="295"/>
      <c r="C25" s="250" t="s">
        <v>37</v>
      </c>
      <c r="D25" s="292">
        <v>322997</v>
      </c>
    </row>
    <row r="26" spans="1:4" ht="24.75" customHeight="1">
      <c r="A26" s="56"/>
      <c r="B26" s="295"/>
      <c r="C26" s="250" t="s">
        <v>38</v>
      </c>
      <c r="D26" s="247"/>
    </row>
    <row r="27" spans="1:4" ht="24.75" customHeight="1">
      <c r="A27" s="56"/>
      <c r="B27" s="295"/>
      <c r="C27" s="250" t="s">
        <v>39</v>
      </c>
      <c r="D27" s="296"/>
    </row>
    <row r="28" spans="1:4" ht="24.75" customHeight="1">
      <c r="A28" s="56"/>
      <c r="B28" s="295"/>
      <c r="C28" s="297" t="s">
        <v>40</v>
      </c>
      <c r="D28" s="141"/>
    </row>
    <row r="29" spans="1:4" ht="24.75" customHeight="1">
      <c r="A29" s="56"/>
      <c r="B29" s="295"/>
      <c r="C29" s="297" t="s">
        <v>41</v>
      </c>
      <c r="D29" s="141"/>
    </row>
    <row r="30" spans="1:4" ht="24.75" customHeight="1">
      <c r="A30" s="298" t="s">
        <v>42</v>
      </c>
      <c r="B30" s="299">
        <v>31422301</v>
      </c>
      <c r="C30" s="297" t="s">
        <v>43</v>
      </c>
      <c r="D30" s="300">
        <v>31422301</v>
      </c>
    </row>
    <row r="31" spans="1:4" ht="24.75" customHeight="1">
      <c r="A31" s="298" t="s">
        <v>44</v>
      </c>
      <c r="B31" s="301" t="s">
        <v>45</v>
      </c>
      <c r="C31" s="297" t="s">
        <v>46</v>
      </c>
      <c r="D31" s="141" t="s">
        <v>47</v>
      </c>
    </row>
    <row r="32" spans="1:4" ht="24.75" customHeight="1">
      <c r="A32" s="302" t="s">
        <v>48</v>
      </c>
      <c r="B32" s="299">
        <v>31422301</v>
      </c>
      <c r="C32" s="303" t="s">
        <v>49</v>
      </c>
      <c r="D32" s="299">
        <v>31422301</v>
      </c>
    </row>
    <row r="33" ht="24.75" customHeight="1"/>
    <row r="34" ht="24.75" customHeight="1"/>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3" sqref="A3:H3"/>
    </sheetView>
  </sheetViews>
  <sheetFormatPr defaultColWidth="8.8515625" defaultRowHeight="12.75"/>
  <cols>
    <col min="1" max="1" width="34.28125" style="86" customWidth="1"/>
    <col min="2" max="2" width="29.00390625" style="86" customWidth="1"/>
    <col min="3" max="5" width="23.57421875" style="86" customWidth="1"/>
    <col min="6" max="6" width="11.28125" style="87" customWidth="1"/>
    <col min="7" max="7" width="25.140625" style="86" customWidth="1"/>
    <col min="8" max="8" width="15.57421875" style="87" customWidth="1"/>
    <col min="9" max="9" width="13.421875" style="87" customWidth="1"/>
    <col min="10" max="10" width="18.8515625" style="86" customWidth="1"/>
    <col min="11" max="11" width="9.140625" style="87" customWidth="1"/>
    <col min="12" max="16384" width="9.140625" style="87" bestFit="1" customWidth="1"/>
  </cols>
  <sheetData>
    <row r="1" ht="12" customHeight="1">
      <c r="J1" s="99" t="s">
        <v>558</v>
      </c>
    </row>
    <row r="2" spans="1:10" ht="28.5" customHeight="1">
      <c r="A2" s="88" t="s">
        <v>559</v>
      </c>
      <c r="B2" s="89"/>
      <c r="C2" s="89"/>
      <c r="D2" s="89"/>
      <c r="E2" s="95"/>
      <c r="F2" s="96"/>
      <c r="G2" s="95"/>
      <c r="H2" s="96"/>
      <c r="I2" s="96"/>
      <c r="J2" s="95"/>
    </row>
    <row r="3" ht="17.25" customHeight="1">
      <c r="A3" s="90" t="s">
        <v>2</v>
      </c>
    </row>
    <row r="4" spans="1:10" ht="44.25" customHeight="1">
      <c r="A4" s="91" t="s">
        <v>387</v>
      </c>
      <c r="B4" s="91" t="s">
        <v>388</v>
      </c>
      <c r="C4" s="91" t="s">
        <v>389</v>
      </c>
      <c r="D4" s="91" t="s">
        <v>390</v>
      </c>
      <c r="E4" s="91" t="s">
        <v>391</v>
      </c>
      <c r="F4" s="14" t="s">
        <v>392</v>
      </c>
      <c r="G4" s="91" t="s">
        <v>393</v>
      </c>
      <c r="H4" s="14" t="s">
        <v>394</v>
      </c>
      <c r="I4" s="14" t="s">
        <v>395</v>
      </c>
      <c r="J4" s="91" t="s">
        <v>396</v>
      </c>
    </row>
    <row r="5" spans="1:10" ht="14.25" customHeight="1">
      <c r="A5" s="91">
        <v>1</v>
      </c>
      <c r="B5" s="91">
        <v>2</v>
      </c>
      <c r="C5" s="91">
        <v>3</v>
      </c>
      <c r="D5" s="91">
        <v>4</v>
      </c>
      <c r="E5" s="91">
        <v>5</v>
      </c>
      <c r="F5" s="14">
        <v>6</v>
      </c>
      <c r="G5" s="91">
        <v>7</v>
      </c>
      <c r="H5" s="14">
        <v>8</v>
      </c>
      <c r="I5" s="14">
        <v>9</v>
      </c>
      <c r="J5" s="91">
        <v>10</v>
      </c>
    </row>
    <row r="6" spans="1:10" ht="42" customHeight="1">
      <c r="A6" s="92"/>
      <c r="B6" s="93"/>
      <c r="C6" s="93"/>
      <c r="D6" s="93"/>
      <c r="E6" s="97"/>
      <c r="F6" s="98"/>
      <c r="G6" s="97"/>
      <c r="H6" s="98"/>
      <c r="I6" s="98"/>
      <c r="J6" s="97"/>
    </row>
    <row r="7" spans="1:10" ht="42.75" customHeight="1">
      <c r="A7" s="94"/>
      <c r="B7" s="94"/>
      <c r="C7" s="94"/>
      <c r="D7" s="94"/>
      <c r="E7" s="92"/>
      <c r="F7" s="94"/>
      <c r="G7" s="92"/>
      <c r="H7" s="94"/>
      <c r="I7" s="94"/>
      <c r="J7" s="92"/>
    </row>
    <row r="8" ht="20.25" customHeight="1">
      <c r="A8" s="192" t="str">
        <f>IF(A6=0,"说明：本表无数据，故公开空表。","")</f>
        <v>说明：本表无数据，故公开空表。</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10"/>
  <sheetViews>
    <sheetView showZeros="0" workbookViewId="0" topLeftCell="A1">
      <selection activeCell="D15" sqref="D15"/>
    </sheetView>
  </sheetViews>
  <sheetFormatPr defaultColWidth="8.8515625" defaultRowHeight="14.25" customHeight="1"/>
  <cols>
    <col min="1" max="2" width="21.140625" style="174" customWidth="1"/>
    <col min="3" max="3" width="21.140625" style="100" customWidth="1"/>
    <col min="4" max="4" width="27.7109375" style="100" customWidth="1"/>
    <col min="5" max="6" width="36.7109375" style="100" customWidth="1"/>
    <col min="7" max="7" width="9.140625" style="100" customWidth="1"/>
    <col min="8" max="16384" width="9.140625" style="100" bestFit="1" customWidth="1"/>
  </cols>
  <sheetData>
    <row r="1" spans="1:6" ht="12" customHeight="1">
      <c r="A1" s="175">
        <v>0</v>
      </c>
      <c r="B1" s="175">
        <v>0</v>
      </c>
      <c r="C1" s="176">
        <v>1</v>
      </c>
      <c r="D1" s="177"/>
      <c r="E1" s="177"/>
      <c r="F1" s="177" t="s">
        <v>560</v>
      </c>
    </row>
    <row r="2" spans="1:6" ht="26.25" customHeight="1">
      <c r="A2" s="178" t="s">
        <v>561</v>
      </c>
      <c r="B2" s="178"/>
      <c r="C2" s="179"/>
      <c r="D2" s="179"/>
      <c r="E2" s="188"/>
      <c r="F2" s="188"/>
    </row>
    <row r="3" spans="1:6" ht="13.5" customHeight="1">
      <c r="A3" s="180" t="s">
        <v>2</v>
      </c>
      <c r="B3" s="180"/>
      <c r="C3" s="176"/>
      <c r="D3" s="177"/>
      <c r="E3" s="177"/>
      <c r="F3" s="177" t="s">
        <v>3</v>
      </c>
    </row>
    <row r="4" spans="1:6" ht="19.5" customHeight="1">
      <c r="A4" s="107" t="s">
        <v>209</v>
      </c>
      <c r="B4" s="181" t="s">
        <v>72</v>
      </c>
      <c r="C4" s="107" t="s">
        <v>73</v>
      </c>
      <c r="D4" s="108" t="s">
        <v>562</v>
      </c>
      <c r="E4" s="109"/>
      <c r="F4" s="189"/>
    </row>
    <row r="5" spans="1:6" ht="18.75" customHeight="1">
      <c r="A5" s="182"/>
      <c r="B5" s="183"/>
      <c r="C5" s="111"/>
      <c r="D5" s="107" t="s">
        <v>55</v>
      </c>
      <c r="E5" s="190" t="s">
        <v>74</v>
      </c>
      <c r="F5" s="107" t="s">
        <v>75</v>
      </c>
    </row>
    <row r="6" spans="1:6" ht="18.75" customHeight="1">
      <c r="A6" s="184">
        <v>1</v>
      </c>
      <c r="B6" s="184" t="s">
        <v>191</v>
      </c>
      <c r="C6" s="127">
        <v>3</v>
      </c>
      <c r="D6" s="184" t="s">
        <v>193</v>
      </c>
      <c r="E6" s="184" t="s">
        <v>194</v>
      </c>
      <c r="F6" s="127">
        <v>6</v>
      </c>
    </row>
    <row r="7" spans="1:6" ht="18.75" customHeight="1">
      <c r="A7" s="132"/>
      <c r="B7" s="132"/>
      <c r="C7" s="132"/>
      <c r="D7" s="185">
        <f>E7+F7</f>
        <v>0</v>
      </c>
      <c r="E7" s="191"/>
      <c r="F7" s="191"/>
    </row>
    <row r="8" spans="1:6" ht="18.75" customHeight="1">
      <c r="A8" s="186"/>
      <c r="B8" s="186"/>
      <c r="C8" s="186"/>
      <c r="D8" s="185">
        <f>E8+F8</f>
        <v>0</v>
      </c>
      <c r="E8" s="191"/>
      <c r="F8" s="191"/>
    </row>
    <row r="9" spans="1:6" ht="18.75" customHeight="1">
      <c r="A9" s="186" t="s">
        <v>150</v>
      </c>
      <c r="B9" s="186"/>
      <c r="C9" s="186" t="s">
        <v>150</v>
      </c>
      <c r="D9" s="185">
        <f>E9+F9</f>
        <v>0</v>
      </c>
      <c r="E9" s="191">
        <f>SUM(E7:E8)</f>
        <v>0</v>
      </c>
      <c r="F9" s="191">
        <f>SUM(F7:F8)</f>
        <v>0</v>
      </c>
    </row>
    <row r="10" spans="1:2" ht="14.25" customHeight="1">
      <c r="A10" s="187" t="str">
        <f>IF(A7=0,"说明：本表无数据，故公开空表。","")</f>
        <v>说明：本表无数据，故公开空表。</v>
      </c>
      <c r="B10" s="187"/>
    </row>
  </sheetData>
  <sheetProtection/>
  <mergeCells count="8">
    <mergeCell ref="A2:F2"/>
    <mergeCell ref="A3:D3"/>
    <mergeCell ref="D4:F4"/>
    <mergeCell ref="A9:C9"/>
    <mergeCell ref="A10:B10"/>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1"/>
  <sheetViews>
    <sheetView showZeros="0" workbookViewId="0" topLeftCell="A1">
      <selection activeCell="C17" sqref="C17"/>
    </sheetView>
  </sheetViews>
  <sheetFormatPr defaultColWidth="8.8515625" defaultRowHeight="14.25" customHeight="1"/>
  <cols>
    <col min="1" max="1" width="20.7109375" style="100" customWidth="1"/>
    <col min="2" max="2" width="21.7109375" style="100" customWidth="1"/>
    <col min="3" max="3" width="35.28125" style="100" customWidth="1"/>
    <col min="4" max="4" width="7.7109375" style="100" customWidth="1"/>
    <col min="5" max="6" width="10.28125" style="100" customWidth="1"/>
    <col min="7" max="7" width="12.00390625" style="100" customWidth="1"/>
    <col min="8" max="10" width="10.00390625" style="100" customWidth="1"/>
    <col min="11" max="11" width="9.140625" style="87" customWidth="1"/>
    <col min="12" max="13" width="9.140625" style="100" customWidth="1"/>
    <col min="14" max="15" width="12.7109375" style="100" customWidth="1"/>
    <col min="16" max="16" width="9.140625" style="87" customWidth="1"/>
    <col min="17" max="17" width="10.421875" style="100" customWidth="1"/>
    <col min="18" max="18" width="9.140625" style="87" customWidth="1"/>
    <col min="19" max="16384" width="9.140625" style="87" bestFit="1" customWidth="1"/>
  </cols>
  <sheetData>
    <row r="1" spans="1:17" ht="13.5" customHeight="1">
      <c r="A1" s="101"/>
      <c r="B1" s="101"/>
      <c r="C1" s="101"/>
      <c r="D1" s="101"/>
      <c r="E1" s="101"/>
      <c r="F1" s="101"/>
      <c r="G1" s="101"/>
      <c r="H1" s="101"/>
      <c r="I1" s="101"/>
      <c r="J1" s="101"/>
      <c r="P1" s="99"/>
      <c r="Q1" s="171" t="s">
        <v>563</v>
      </c>
    </row>
    <row r="2" spans="1:17" ht="27.75" customHeight="1">
      <c r="A2" s="103" t="s">
        <v>564</v>
      </c>
      <c r="B2" s="89"/>
      <c r="C2" s="89"/>
      <c r="D2" s="89"/>
      <c r="E2" s="95"/>
      <c r="F2" s="95"/>
      <c r="G2" s="95"/>
      <c r="H2" s="95"/>
      <c r="I2" s="95"/>
      <c r="J2" s="95"/>
      <c r="K2" s="96"/>
      <c r="L2" s="95"/>
      <c r="M2" s="95"/>
      <c r="N2" s="95"/>
      <c r="O2" s="95"/>
      <c r="P2" s="96"/>
      <c r="Q2" s="95"/>
    </row>
    <row r="3" spans="1:17" ht="18.75" customHeight="1">
      <c r="A3" s="124" t="s">
        <v>2</v>
      </c>
      <c r="B3" s="125"/>
      <c r="C3" s="125"/>
      <c r="D3" s="125"/>
      <c r="E3" s="125"/>
      <c r="F3" s="125"/>
      <c r="G3" s="125"/>
      <c r="H3" s="125"/>
      <c r="I3" s="125"/>
      <c r="J3" s="125"/>
      <c r="P3" s="119"/>
      <c r="Q3" s="172" t="s">
        <v>199</v>
      </c>
    </row>
    <row r="4" spans="1:17" ht="15.75" customHeight="1">
      <c r="A4" s="112" t="s">
        <v>565</v>
      </c>
      <c r="B4" s="149" t="s">
        <v>566</v>
      </c>
      <c r="C4" s="149" t="s">
        <v>567</v>
      </c>
      <c r="D4" s="149" t="s">
        <v>568</v>
      </c>
      <c r="E4" s="149" t="s">
        <v>569</v>
      </c>
      <c r="F4" s="149" t="s">
        <v>570</v>
      </c>
      <c r="G4" s="160" t="s">
        <v>216</v>
      </c>
      <c r="H4" s="161"/>
      <c r="I4" s="161"/>
      <c r="J4" s="160"/>
      <c r="K4" s="167"/>
      <c r="L4" s="160"/>
      <c r="M4" s="160"/>
      <c r="N4" s="160"/>
      <c r="O4" s="160"/>
      <c r="P4" s="167"/>
      <c r="Q4" s="173"/>
    </row>
    <row r="5" spans="1:17" ht="17.25" customHeight="1">
      <c r="A5" s="150"/>
      <c r="B5" s="151"/>
      <c r="C5" s="151"/>
      <c r="D5" s="151"/>
      <c r="E5" s="151"/>
      <c r="F5" s="151"/>
      <c r="G5" s="162" t="s">
        <v>55</v>
      </c>
      <c r="H5" s="126" t="s">
        <v>58</v>
      </c>
      <c r="I5" s="126" t="s">
        <v>571</v>
      </c>
      <c r="J5" s="151" t="s">
        <v>572</v>
      </c>
      <c r="K5" s="168" t="s">
        <v>573</v>
      </c>
      <c r="L5" s="163" t="s">
        <v>62</v>
      </c>
      <c r="M5" s="163"/>
      <c r="N5" s="163"/>
      <c r="O5" s="163"/>
      <c r="P5" s="170"/>
      <c r="Q5" s="153"/>
    </row>
    <row r="6" spans="1:17" ht="54" customHeight="1">
      <c r="A6" s="152"/>
      <c r="B6" s="153"/>
      <c r="C6" s="153"/>
      <c r="D6" s="153"/>
      <c r="E6" s="153"/>
      <c r="F6" s="153"/>
      <c r="G6" s="163"/>
      <c r="H6" s="126"/>
      <c r="I6" s="126"/>
      <c r="J6" s="153"/>
      <c r="K6" s="169"/>
      <c r="L6" s="153" t="s">
        <v>57</v>
      </c>
      <c r="M6" s="153" t="s">
        <v>63</v>
      </c>
      <c r="N6" s="153" t="s">
        <v>334</v>
      </c>
      <c r="O6" s="153" t="s">
        <v>65</v>
      </c>
      <c r="P6" s="169" t="s">
        <v>66</v>
      </c>
      <c r="Q6" s="153" t="s">
        <v>67</v>
      </c>
    </row>
    <row r="7" spans="1:17" ht="15" customHeight="1">
      <c r="A7" s="110">
        <v>1</v>
      </c>
      <c r="B7" s="154">
        <v>2</v>
      </c>
      <c r="C7" s="154">
        <v>3</v>
      </c>
      <c r="D7" s="110">
        <v>4</v>
      </c>
      <c r="E7" s="154">
        <v>5</v>
      </c>
      <c r="F7" s="154">
        <v>6</v>
      </c>
      <c r="G7" s="110">
        <v>7</v>
      </c>
      <c r="H7" s="154">
        <v>8</v>
      </c>
      <c r="I7" s="154">
        <v>9</v>
      </c>
      <c r="J7" s="110">
        <v>10</v>
      </c>
      <c r="K7" s="154">
        <v>11</v>
      </c>
      <c r="L7" s="154">
        <v>12</v>
      </c>
      <c r="M7" s="110">
        <v>13</v>
      </c>
      <c r="N7" s="154">
        <v>14</v>
      </c>
      <c r="O7" s="154">
        <v>15</v>
      </c>
      <c r="P7" s="110">
        <v>16</v>
      </c>
      <c r="Q7" s="154">
        <v>17</v>
      </c>
    </row>
    <row r="8" spans="1:17" ht="21" customHeight="1">
      <c r="A8" s="155"/>
      <c r="B8" s="156"/>
      <c r="C8" s="156"/>
      <c r="D8" s="156"/>
      <c r="E8" s="164"/>
      <c r="F8" s="165"/>
      <c r="G8" s="165">
        <f>H8+I8+J8+K8+L8</f>
        <v>0</v>
      </c>
      <c r="H8" s="165"/>
      <c r="I8" s="165"/>
      <c r="J8" s="165"/>
      <c r="K8" s="165"/>
      <c r="L8" s="165">
        <f>M8+N8+O8+P8+Q8</f>
        <v>0</v>
      </c>
      <c r="M8" s="165"/>
      <c r="N8" s="165"/>
      <c r="O8" s="165"/>
      <c r="P8" s="165"/>
      <c r="Q8" s="165"/>
    </row>
    <row r="9" spans="1:17" ht="21" customHeight="1">
      <c r="A9" s="155"/>
      <c r="B9" s="156"/>
      <c r="C9" s="156"/>
      <c r="D9" s="156"/>
      <c r="E9" s="164"/>
      <c r="F9" s="166"/>
      <c r="G9" s="166"/>
      <c r="H9" s="166"/>
      <c r="I9" s="166"/>
      <c r="J9" s="166"/>
      <c r="K9" s="165"/>
      <c r="L9" s="165">
        <f>M9+N9+O9+P9+Q9</f>
        <v>0</v>
      </c>
      <c r="M9" s="166"/>
      <c r="N9" s="166"/>
      <c r="O9" s="166"/>
      <c r="P9" s="165"/>
      <c r="Q9" s="166"/>
    </row>
    <row r="10" spans="1:17" ht="21" customHeight="1">
      <c r="A10" s="157" t="s">
        <v>150</v>
      </c>
      <c r="B10" s="158"/>
      <c r="C10" s="158"/>
      <c r="D10" s="158"/>
      <c r="E10" s="164"/>
      <c r="F10" s="165">
        <f>F8+F9</f>
        <v>0</v>
      </c>
      <c r="G10" s="165">
        <f aca="true" t="shared" si="0" ref="G10:Q10">SUM(G8:G9)</f>
        <v>0</v>
      </c>
      <c r="H10" s="165">
        <f t="shared" si="0"/>
        <v>0</v>
      </c>
      <c r="I10" s="165">
        <f t="shared" si="0"/>
        <v>0</v>
      </c>
      <c r="J10" s="165">
        <f t="shared" si="0"/>
        <v>0</v>
      </c>
      <c r="K10" s="165">
        <f t="shared" si="0"/>
        <v>0</v>
      </c>
      <c r="L10" s="165">
        <f t="shared" si="0"/>
        <v>0</v>
      </c>
      <c r="M10" s="165">
        <f t="shared" si="0"/>
        <v>0</v>
      </c>
      <c r="N10" s="165">
        <f t="shared" si="0"/>
        <v>0</v>
      </c>
      <c r="O10" s="165">
        <f t="shared" si="0"/>
        <v>0</v>
      </c>
      <c r="P10" s="165">
        <f t="shared" si="0"/>
        <v>0</v>
      </c>
      <c r="Q10" s="165">
        <f t="shared" si="0"/>
        <v>0</v>
      </c>
    </row>
    <row r="11" spans="1:2" ht="14.25" customHeight="1">
      <c r="A11" s="159" t="str">
        <f>IF(A8=0,"说明：本表无数据，故公开空表。","")</f>
        <v>说明：本表无数据，故公开空表。</v>
      </c>
      <c r="B11" s="159"/>
    </row>
  </sheetData>
  <sheetProtection/>
  <mergeCells count="17">
    <mergeCell ref="A2:Q2"/>
    <mergeCell ref="A3:F3"/>
    <mergeCell ref="G4:Q4"/>
    <mergeCell ref="L5:Q5"/>
    <mergeCell ref="A10:E10"/>
    <mergeCell ref="A11:B11"/>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showZeros="0" workbookViewId="0" topLeftCell="A1">
      <selection activeCell="C21" sqref="C21"/>
    </sheetView>
  </sheetViews>
  <sheetFormatPr defaultColWidth="8.7109375" defaultRowHeight="14.25" customHeight="1"/>
  <cols>
    <col min="1" max="7" width="9.140625" style="122" customWidth="1"/>
    <col min="8" max="8" width="12.00390625" style="100" customWidth="1"/>
    <col min="9" max="11" width="10.00390625" style="100" customWidth="1"/>
    <col min="12" max="12" width="9.140625" style="87" customWidth="1"/>
    <col min="13" max="14" width="9.140625" style="100" customWidth="1"/>
    <col min="15" max="16" width="12.7109375" style="100" customWidth="1"/>
    <col min="17" max="17" width="9.140625" style="87" customWidth="1"/>
    <col min="18" max="18" width="10.421875" style="100" customWidth="1"/>
    <col min="19" max="19" width="9.140625" style="87" customWidth="1"/>
    <col min="20" max="247" width="9.140625" style="87" bestFit="1" customWidth="1"/>
    <col min="248" max="16384" width="8.7109375" style="87" customWidth="1"/>
  </cols>
  <sheetData>
    <row r="1" spans="1:18" ht="13.5" customHeight="1">
      <c r="A1" s="101"/>
      <c r="B1" s="101"/>
      <c r="C1" s="101"/>
      <c r="D1" s="101"/>
      <c r="E1" s="101"/>
      <c r="F1" s="101"/>
      <c r="G1" s="101"/>
      <c r="H1" s="134"/>
      <c r="I1" s="134"/>
      <c r="J1" s="134"/>
      <c r="K1" s="134"/>
      <c r="L1" s="138"/>
      <c r="M1" s="144"/>
      <c r="N1" s="144"/>
      <c r="O1" s="144"/>
      <c r="P1" s="144"/>
      <c r="Q1" s="145"/>
      <c r="R1" s="146" t="s">
        <v>574</v>
      </c>
    </row>
    <row r="2" spans="1:18" ht="27.75" customHeight="1">
      <c r="A2" s="123" t="s">
        <v>575</v>
      </c>
      <c r="B2" s="123"/>
      <c r="C2" s="123"/>
      <c r="D2" s="123"/>
      <c r="E2" s="135"/>
      <c r="F2" s="135"/>
      <c r="G2" s="135"/>
      <c r="H2" s="135"/>
      <c r="I2" s="135"/>
      <c r="J2" s="135"/>
      <c r="K2" s="135"/>
      <c r="L2" s="135"/>
      <c r="M2" s="135"/>
      <c r="N2" s="135"/>
      <c r="O2" s="135"/>
      <c r="P2" s="135"/>
      <c r="Q2" s="135"/>
      <c r="R2" s="135"/>
    </row>
    <row r="3" spans="1:18" ht="25.5" customHeight="1">
      <c r="A3" s="124" t="s">
        <v>2</v>
      </c>
      <c r="B3" s="125"/>
      <c r="C3" s="125"/>
      <c r="D3" s="125"/>
      <c r="E3" s="125"/>
      <c r="F3" s="125"/>
      <c r="G3" s="125"/>
      <c r="H3" s="105"/>
      <c r="I3" s="105"/>
      <c r="J3" s="105"/>
      <c r="K3" s="105"/>
      <c r="L3" s="138"/>
      <c r="M3" s="144"/>
      <c r="N3" s="144"/>
      <c r="O3" s="144"/>
      <c r="P3" s="144"/>
      <c r="Q3" s="147"/>
      <c r="R3" s="148" t="s">
        <v>199</v>
      </c>
    </row>
    <row r="4" spans="1:18" ht="15.75" customHeight="1">
      <c r="A4" s="126" t="s">
        <v>565</v>
      </c>
      <c r="B4" s="126" t="s">
        <v>576</v>
      </c>
      <c r="C4" s="126" t="s">
        <v>577</v>
      </c>
      <c r="D4" s="126" t="s">
        <v>578</v>
      </c>
      <c r="E4" s="126" t="s">
        <v>579</v>
      </c>
      <c r="F4" s="126" t="s">
        <v>580</v>
      </c>
      <c r="G4" s="126" t="s">
        <v>581</v>
      </c>
      <c r="H4" s="126" t="s">
        <v>216</v>
      </c>
      <c r="I4" s="126"/>
      <c r="J4" s="126"/>
      <c r="K4" s="126"/>
      <c r="L4" s="139"/>
      <c r="M4" s="126"/>
      <c r="N4" s="126"/>
      <c r="O4" s="126"/>
      <c r="P4" s="126"/>
      <c r="Q4" s="139"/>
      <c r="R4" s="126"/>
    </row>
    <row r="5" spans="1:18" ht="17.25" customHeight="1">
      <c r="A5" s="126"/>
      <c r="B5" s="126"/>
      <c r="C5" s="126"/>
      <c r="D5" s="126"/>
      <c r="E5" s="126"/>
      <c r="F5" s="126"/>
      <c r="G5" s="126"/>
      <c r="H5" s="126" t="s">
        <v>55</v>
      </c>
      <c r="I5" s="126" t="s">
        <v>58</v>
      </c>
      <c r="J5" s="126" t="s">
        <v>571</v>
      </c>
      <c r="K5" s="126" t="s">
        <v>572</v>
      </c>
      <c r="L5" s="140" t="s">
        <v>573</v>
      </c>
      <c r="M5" s="126" t="s">
        <v>62</v>
      </c>
      <c r="N5" s="126"/>
      <c r="O5" s="126"/>
      <c r="P5" s="126"/>
      <c r="Q5" s="140"/>
      <c r="R5" s="126"/>
    </row>
    <row r="6" spans="1:18" ht="54" customHeight="1">
      <c r="A6" s="126"/>
      <c r="B6" s="126"/>
      <c r="C6" s="126"/>
      <c r="D6" s="126"/>
      <c r="E6" s="126"/>
      <c r="F6" s="126"/>
      <c r="G6" s="126"/>
      <c r="H6" s="126"/>
      <c r="I6" s="126"/>
      <c r="J6" s="126"/>
      <c r="K6" s="126"/>
      <c r="L6" s="139"/>
      <c r="M6" s="126" t="s">
        <v>57</v>
      </c>
      <c r="N6" s="126" t="s">
        <v>63</v>
      </c>
      <c r="O6" s="126" t="s">
        <v>334</v>
      </c>
      <c r="P6" s="126" t="s">
        <v>65</v>
      </c>
      <c r="Q6" s="139" t="s">
        <v>66</v>
      </c>
      <c r="R6" s="126" t="s">
        <v>67</v>
      </c>
    </row>
    <row r="7" spans="1:18" ht="15" customHeight="1">
      <c r="A7" s="126">
        <v>1</v>
      </c>
      <c r="B7" s="126">
        <v>2</v>
      </c>
      <c r="C7" s="126">
        <v>3</v>
      </c>
      <c r="D7" s="126">
        <v>4</v>
      </c>
      <c r="E7" s="126">
        <v>5</v>
      </c>
      <c r="F7" s="126">
        <v>6</v>
      </c>
      <c r="G7" s="126">
        <v>7</v>
      </c>
      <c r="H7" s="126">
        <v>8</v>
      </c>
      <c r="I7" s="126">
        <v>9</v>
      </c>
      <c r="J7" s="126">
        <v>10</v>
      </c>
      <c r="K7" s="126">
        <v>11</v>
      </c>
      <c r="L7" s="126">
        <v>12</v>
      </c>
      <c r="M7" s="126">
        <v>13</v>
      </c>
      <c r="N7" s="126">
        <v>14</v>
      </c>
      <c r="O7" s="126">
        <v>15</v>
      </c>
      <c r="P7" s="126">
        <v>16</v>
      </c>
      <c r="Q7" s="126">
        <v>17</v>
      </c>
      <c r="R7" s="126">
        <v>18</v>
      </c>
    </row>
    <row r="8" spans="1:18" ht="22.5" customHeight="1">
      <c r="A8" s="127"/>
      <c r="B8" s="127"/>
      <c r="C8" s="127"/>
      <c r="D8" s="128"/>
      <c r="E8" s="127"/>
      <c r="F8" s="127"/>
      <c r="G8" s="127"/>
      <c r="H8" s="136">
        <f>I8+J8+K8+L8+M8</f>
        <v>0</v>
      </c>
      <c r="I8" s="136"/>
      <c r="J8" s="136"/>
      <c r="K8" s="136"/>
      <c r="L8" s="136"/>
      <c r="M8" s="136">
        <f>N8+O8+P8+Q8+R8</f>
        <v>0</v>
      </c>
      <c r="N8" s="136"/>
      <c r="O8" s="136"/>
      <c r="P8" s="136"/>
      <c r="Q8" s="136"/>
      <c r="R8" s="136"/>
    </row>
    <row r="9" spans="1:18" ht="22.5" customHeight="1">
      <c r="A9" s="129"/>
      <c r="B9" s="130"/>
      <c r="C9" s="130"/>
      <c r="D9" s="131"/>
      <c r="E9" s="130"/>
      <c r="F9" s="130"/>
      <c r="G9" s="130"/>
      <c r="H9" s="136">
        <f>I9+J9+K9+L9+M9</f>
        <v>0</v>
      </c>
      <c r="I9" s="141"/>
      <c r="J9" s="141"/>
      <c r="K9" s="141"/>
      <c r="L9" s="136"/>
      <c r="M9" s="136">
        <f>N9+O9+P9+Q9+R9</f>
        <v>0</v>
      </c>
      <c r="N9" s="141"/>
      <c r="O9" s="141"/>
      <c r="P9" s="141"/>
      <c r="Q9" s="136"/>
      <c r="R9" s="141"/>
    </row>
    <row r="10" spans="1:18" ht="22.5" customHeight="1">
      <c r="A10" s="129"/>
      <c r="B10" s="132"/>
      <c r="C10" s="132"/>
      <c r="D10" s="133"/>
      <c r="E10" s="132"/>
      <c r="F10" s="132"/>
      <c r="G10" s="132"/>
      <c r="H10" s="136">
        <f>I10+J10+K10+L10+M10</f>
        <v>0</v>
      </c>
      <c r="I10" s="142"/>
      <c r="J10" s="142"/>
      <c r="K10" s="142"/>
      <c r="L10" s="142"/>
      <c r="M10" s="136">
        <f>N10+O10+P10+Q10+R10</f>
        <v>0</v>
      </c>
      <c r="N10" s="142"/>
      <c r="O10" s="142"/>
      <c r="P10" s="142"/>
      <c r="Q10" s="142"/>
      <c r="R10" s="142"/>
    </row>
    <row r="11" spans="1:18" ht="22.5" customHeight="1">
      <c r="A11" s="127" t="s">
        <v>150</v>
      </c>
      <c r="B11" s="127"/>
      <c r="C11" s="127"/>
      <c r="D11" s="127"/>
      <c r="E11" s="127"/>
      <c r="F11" s="127"/>
      <c r="G11" s="127"/>
      <c r="H11" s="137">
        <f>SUM(H8:H10)</f>
        <v>0</v>
      </c>
      <c r="I11" s="137">
        <f>SUM(I8:I10)</f>
        <v>0</v>
      </c>
      <c r="J11" s="137">
        <f>SUM(J8:J10)</f>
        <v>0</v>
      </c>
      <c r="K11" s="137">
        <f>SUM(K8:K10)</f>
        <v>0</v>
      </c>
      <c r="L11" s="143"/>
      <c r="M11" s="137">
        <f>SUM(M8:M10)</f>
        <v>0</v>
      </c>
      <c r="N11" s="137">
        <f>SUM(N8:N10)</f>
        <v>0</v>
      </c>
      <c r="O11" s="137">
        <f>SUM(O9:O10)</f>
        <v>0</v>
      </c>
      <c r="P11" s="137">
        <f>SUM(P8:P10)</f>
        <v>0</v>
      </c>
      <c r="Q11" s="143">
        <f>SUM(Q8:Q10)</f>
        <v>0</v>
      </c>
      <c r="R11" s="137">
        <f>SUM(R8:R10)</f>
        <v>0</v>
      </c>
    </row>
    <row r="12" spans="1:4" ht="14.25" customHeight="1">
      <c r="A12" s="118" t="str">
        <f>IF(A8=0,"说明：本表无数据，故公开空表。","")</f>
        <v>说明：本表无数据，故公开空表。</v>
      </c>
      <c r="B12" s="118"/>
      <c r="C12" s="118"/>
      <c r="D12" s="118"/>
    </row>
  </sheetData>
  <sheetProtection/>
  <mergeCells count="18">
    <mergeCell ref="A2:R2"/>
    <mergeCell ref="A3:D3"/>
    <mergeCell ref="H4:R4"/>
    <mergeCell ref="M5:R5"/>
    <mergeCell ref="A11:G11"/>
    <mergeCell ref="A12:D12"/>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5"/>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9"/>
  <sheetViews>
    <sheetView showZeros="0" workbookViewId="0" topLeftCell="A1">
      <selection activeCell="C19" sqref="C19"/>
    </sheetView>
  </sheetViews>
  <sheetFormatPr defaultColWidth="8.8515625" defaultRowHeight="14.25" customHeight="1"/>
  <cols>
    <col min="1" max="1" width="37.7109375" style="100" customWidth="1"/>
    <col min="2" max="2" width="18.140625" style="100" customWidth="1"/>
    <col min="3" max="3" width="24.57421875" style="100" customWidth="1"/>
    <col min="4" max="4" width="26.421875" style="100" customWidth="1"/>
    <col min="5" max="5" width="26.28125" style="100" customWidth="1"/>
    <col min="6" max="6" width="9.140625" style="87" customWidth="1"/>
    <col min="7" max="16384" width="9.140625" style="87" bestFit="1" customWidth="1"/>
  </cols>
  <sheetData>
    <row r="1" spans="1:5" ht="13.5" customHeight="1">
      <c r="A1" s="101"/>
      <c r="B1" s="101"/>
      <c r="C1" s="101"/>
      <c r="D1" s="102"/>
      <c r="E1" s="99" t="s">
        <v>582</v>
      </c>
    </row>
    <row r="2" spans="1:5" ht="27.75" customHeight="1">
      <c r="A2" s="103" t="s">
        <v>583</v>
      </c>
      <c r="B2" s="89"/>
      <c r="C2" s="89"/>
      <c r="D2" s="89"/>
      <c r="E2" s="95"/>
    </row>
    <row r="3" spans="1:5" ht="18" customHeight="1">
      <c r="A3" s="104" t="s">
        <v>2</v>
      </c>
      <c r="B3" s="105"/>
      <c r="C3" s="105"/>
      <c r="D3" s="106"/>
      <c r="E3" s="119" t="s">
        <v>199</v>
      </c>
    </row>
    <row r="4" spans="1:5" ht="19.5" customHeight="1">
      <c r="A4" s="107" t="s">
        <v>584</v>
      </c>
      <c r="B4" s="108" t="s">
        <v>216</v>
      </c>
      <c r="C4" s="109"/>
      <c r="D4" s="109"/>
      <c r="E4" s="114" t="s">
        <v>585</v>
      </c>
    </row>
    <row r="5" spans="1:5" ht="40.5" customHeight="1">
      <c r="A5" s="110"/>
      <c r="B5" s="111" t="s">
        <v>55</v>
      </c>
      <c r="C5" s="112" t="s">
        <v>58</v>
      </c>
      <c r="D5" s="113" t="s">
        <v>586</v>
      </c>
      <c r="E5" s="114" t="s">
        <v>587</v>
      </c>
    </row>
    <row r="6" spans="1:5" ht="19.5" customHeight="1">
      <c r="A6" s="114">
        <v>1</v>
      </c>
      <c r="B6" s="114">
        <v>2</v>
      </c>
      <c r="C6" s="114">
        <v>3</v>
      </c>
      <c r="D6" s="115">
        <v>4</v>
      </c>
      <c r="E6" s="120">
        <v>5</v>
      </c>
    </row>
    <row r="7" spans="1:5" ht="19.5" customHeight="1">
      <c r="A7" s="92" t="s">
        <v>45</v>
      </c>
      <c r="B7" s="116">
        <f>C7+D7</f>
        <v>0</v>
      </c>
      <c r="C7" s="116"/>
      <c r="D7" s="117"/>
      <c r="E7" s="121" t="s">
        <v>45</v>
      </c>
    </row>
    <row r="8" spans="1:5" ht="19.5" customHeight="1">
      <c r="A8" s="93" t="s">
        <v>45</v>
      </c>
      <c r="B8" s="116" t="s">
        <v>45</v>
      </c>
      <c r="C8" s="116"/>
      <c r="D8" s="117"/>
      <c r="E8" s="121" t="s">
        <v>45</v>
      </c>
    </row>
    <row r="9" spans="1:4" ht="14.25" customHeight="1">
      <c r="A9" s="118" t="s">
        <v>588</v>
      </c>
      <c r="B9" s="118"/>
      <c r="C9" s="118"/>
      <c r="D9" s="118"/>
    </row>
  </sheetData>
  <sheetProtection/>
  <mergeCells count="5">
    <mergeCell ref="A2:E2"/>
    <mergeCell ref="A3:D3"/>
    <mergeCell ref="B4:D4"/>
    <mergeCell ref="A9:D9"/>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1"/>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D20" sqref="D20"/>
    </sheetView>
  </sheetViews>
  <sheetFormatPr defaultColWidth="8.8515625" defaultRowHeight="12.75"/>
  <cols>
    <col min="1" max="1" width="34.28125" style="86" customWidth="1"/>
    <col min="2" max="2" width="29.00390625" style="86" customWidth="1"/>
    <col min="3" max="5" width="23.57421875" style="86" customWidth="1"/>
    <col min="6" max="6" width="11.28125" style="87" customWidth="1"/>
    <col min="7" max="7" width="25.140625" style="86" customWidth="1"/>
    <col min="8" max="8" width="15.57421875" style="87" customWidth="1"/>
    <col min="9" max="9" width="13.421875" style="87" customWidth="1"/>
    <col min="10" max="10" width="18.8515625" style="86" customWidth="1"/>
    <col min="11" max="11" width="9.140625" style="87" customWidth="1"/>
    <col min="12" max="16384" width="9.140625" style="87" bestFit="1" customWidth="1"/>
  </cols>
  <sheetData>
    <row r="1" ht="12" customHeight="1">
      <c r="J1" s="99" t="s">
        <v>589</v>
      </c>
    </row>
    <row r="2" spans="1:10" ht="28.5" customHeight="1">
      <c r="A2" s="88" t="s">
        <v>590</v>
      </c>
      <c r="B2" s="89"/>
      <c r="C2" s="89"/>
      <c r="D2" s="89"/>
      <c r="E2" s="95"/>
      <c r="F2" s="96"/>
      <c r="G2" s="95"/>
      <c r="H2" s="96"/>
      <c r="I2" s="96"/>
      <c r="J2" s="95"/>
    </row>
    <row r="3" ht="17.25" customHeight="1">
      <c r="A3" s="90" t="s">
        <v>2</v>
      </c>
    </row>
    <row r="4" spans="1:10" ht="44.25" customHeight="1">
      <c r="A4" s="91" t="s">
        <v>387</v>
      </c>
      <c r="B4" s="91" t="s">
        <v>388</v>
      </c>
      <c r="C4" s="91" t="s">
        <v>389</v>
      </c>
      <c r="D4" s="91" t="s">
        <v>390</v>
      </c>
      <c r="E4" s="91" t="s">
        <v>391</v>
      </c>
      <c r="F4" s="14" t="s">
        <v>392</v>
      </c>
      <c r="G4" s="91" t="s">
        <v>393</v>
      </c>
      <c r="H4" s="14" t="s">
        <v>394</v>
      </c>
      <c r="I4" s="14" t="s">
        <v>395</v>
      </c>
      <c r="J4" s="91" t="s">
        <v>396</v>
      </c>
    </row>
    <row r="5" spans="1:10" ht="14.25" customHeight="1">
      <c r="A5" s="91">
        <v>1</v>
      </c>
      <c r="B5" s="91">
        <v>2</v>
      </c>
      <c r="C5" s="91">
        <v>3</v>
      </c>
      <c r="D5" s="91">
        <v>4</v>
      </c>
      <c r="E5" s="91">
        <v>5</v>
      </c>
      <c r="F5" s="14">
        <v>6</v>
      </c>
      <c r="G5" s="91">
        <v>7</v>
      </c>
      <c r="H5" s="14">
        <v>8</v>
      </c>
      <c r="I5" s="14">
        <v>9</v>
      </c>
      <c r="J5" s="91">
        <v>10</v>
      </c>
    </row>
    <row r="6" spans="1:10" ht="42" customHeight="1">
      <c r="A6" s="92" t="s">
        <v>45</v>
      </c>
      <c r="B6" s="93"/>
      <c r="C6" s="93"/>
      <c r="D6" s="93"/>
      <c r="E6" s="97"/>
      <c r="F6" s="98"/>
      <c r="G6" s="97"/>
      <c r="H6" s="98"/>
      <c r="I6" s="98"/>
      <c r="J6" s="97"/>
    </row>
    <row r="7" spans="1:10" ht="42.75" customHeight="1">
      <c r="A7" s="94" t="s">
        <v>45</v>
      </c>
      <c r="B7" s="94" t="s">
        <v>45</v>
      </c>
      <c r="C7" s="94" t="s">
        <v>45</v>
      </c>
      <c r="D7" s="94" t="s">
        <v>45</v>
      </c>
      <c r="E7" s="92" t="s">
        <v>45</v>
      </c>
      <c r="F7" s="94" t="s">
        <v>45</v>
      </c>
      <c r="G7" s="92" t="s">
        <v>45</v>
      </c>
      <c r="H7" s="94" t="s">
        <v>45</v>
      </c>
      <c r="I7" s="94" t="s">
        <v>45</v>
      </c>
      <c r="J7" s="92" t="s">
        <v>45</v>
      </c>
    </row>
    <row r="8" ht="24.75" customHeight="1">
      <c r="A8" s="79" t="s">
        <v>588</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K27" sqref="K27"/>
    </sheetView>
  </sheetViews>
  <sheetFormatPr defaultColWidth="8.8515625" defaultRowHeight="12.75"/>
  <cols>
    <col min="1" max="1" width="29.00390625" style="71" bestFit="1" customWidth="1"/>
    <col min="2" max="2" width="18.7109375" style="71" customWidth="1"/>
    <col min="3" max="3" width="24.8515625" style="71" customWidth="1"/>
    <col min="4" max="6" width="23.57421875" style="71" customWidth="1"/>
    <col min="7" max="7" width="25.140625" style="71" customWidth="1"/>
    <col min="8" max="8" width="18.8515625" style="71" customWidth="1"/>
    <col min="9" max="16384" width="9.140625" style="71" bestFit="1" customWidth="1"/>
  </cols>
  <sheetData>
    <row r="1" ht="12.75">
      <c r="H1" s="80" t="s">
        <v>591</v>
      </c>
    </row>
    <row r="2" spans="1:8" ht="30.75">
      <c r="A2" s="72" t="s">
        <v>592</v>
      </c>
      <c r="B2" s="72"/>
      <c r="C2" s="72"/>
      <c r="D2" s="72"/>
      <c r="E2" s="81"/>
      <c r="F2" s="81"/>
      <c r="G2" s="81"/>
      <c r="H2" s="81"/>
    </row>
    <row r="3" spans="1:2" ht="14.25">
      <c r="A3" s="73" t="s">
        <v>2</v>
      </c>
      <c r="B3" s="73"/>
    </row>
    <row r="4" spans="1:8" ht="18" customHeight="1">
      <c r="A4" s="74" t="s">
        <v>209</v>
      </c>
      <c r="B4" s="74" t="s">
        <v>593</v>
      </c>
      <c r="C4" s="74" t="s">
        <v>594</v>
      </c>
      <c r="D4" s="74" t="s">
        <v>595</v>
      </c>
      <c r="E4" s="74" t="s">
        <v>596</v>
      </c>
      <c r="F4" s="82" t="s">
        <v>597</v>
      </c>
      <c r="G4" s="83"/>
      <c r="H4" s="84"/>
    </row>
    <row r="5" spans="1:8" ht="18" customHeight="1">
      <c r="A5" s="75"/>
      <c r="B5" s="75"/>
      <c r="C5" s="75"/>
      <c r="D5" s="75"/>
      <c r="E5" s="75"/>
      <c r="F5" s="85" t="s">
        <v>569</v>
      </c>
      <c r="G5" s="85" t="s">
        <v>598</v>
      </c>
      <c r="H5" s="85" t="s">
        <v>599</v>
      </c>
    </row>
    <row r="6" spans="1:8" ht="21" customHeight="1">
      <c r="A6" s="76">
        <v>1</v>
      </c>
      <c r="B6" s="76">
        <v>2</v>
      </c>
      <c r="C6" s="76">
        <v>3</v>
      </c>
      <c r="D6" s="76">
        <v>4</v>
      </c>
      <c r="E6" s="76">
        <v>5</v>
      </c>
      <c r="F6" s="76">
        <v>6</v>
      </c>
      <c r="G6" s="76">
        <v>7</v>
      </c>
      <c r="H6" s="76">
        <v>8</v>
      </c>
    </row>
    <row r="7" spans="1:8" ht="33" customHeight="1">
      <c r="A7" s="77"/>
      <c r="B7" s="77"/>
      <c r="C7" s="77"/>
      <c r="D7" s="77"/>
      <c r="E7" s="77"/>
      <c r="F7" s="76"/>
      <c r="G7" s="76"/>
      <c r="H7" s="76"/>
    </row>
    <row r="8" spans="1:8" ht="24" customHeight="1">
      <c r="A8" s="78"/>
      <c r="B8" s="78"/>
      <c r="C8" s="78"/>
      <c r="D8" s="78"/>
      <c r="E8" s="78"/>
      <c r="F8" s="76"/>
      <c r="G8" s="76"/>
      <c r="H8" s="76"/>
    </row>
    <row r="9" spans="1:8" ht="24" customHeight="1">
      <c r="A9" s="78"/>
      <c r="B9" s="78"/>
      <c r="C9" s="78"/>
      <c r="D9" s="78"/>
      <c r="E9" s="78"/>
      <c r="F9" s="76"/>
      <c r="G9" s="76"/>
      <c r="H9" s="76"/>
    </row>
    <row r="10" ht="22.5" customHeight="1">
      <c r="A10" s="79" t="s">
        <v>588</v>
      </c>
    </row>
  </sheetData>
  <sheetProtection/>
  <mergeCells count="8">
    <mergeCell ref="A2:H2"/>
    <mergeCell ref="A3:B3"/>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7.xml><?xml version="1.0" encoding="utf-8"?>
<worksheet xmlns="http://schemas.openxmlformats.org/spreadsheetml/2006/main" xmlns:r="http://schemas.openxmlformats.org/officeDocument/2006/relationships">
  <dimension ref="A1:K19"/>
  <sheetViews>
    <sheetView zoomScaleSheetLayoutView="100" workbookViewId="0" topLeftCell="A1">
      <selection activeCell="I14" sqref="I14"/>
    </sheetView>
  </sheetViews>
  <sheetFormatPr defaultColWidth="9.140625" defaultRowHeight="12.75"/>
  <cols>
    <col min="1" max="1" width="19.57421875" style="0" customWidth="1"/>
    <col min="2" max="2" width="26.28125" style="0" customWidth="1"/>
    <col min="3" max="3" width="18.140625" style="0" customWidth="1"/>
    <col min="4" max="4" width="14.7109375" style="0" customWidth="1"/>
    <col min="5" max="5" width="17.140625" style="0" customWidth="1"/>
    <col min="6" max="6" width="13.421875" style="0" customWidth="1"/>
    <col min="7" max="7" width="12.28125" style="0" customWidth="1"/>
    <col min="8" max="8" width="21.140625" style="0" customWidth="1"/>
    <col min="9" max="9" width="19.57421875" style="0" customWidth="1"/>
    <col min="10" max="10" width="12.57421875" style="0" customWidth="1"/>
    <col min="11" max="11" width="11.8515625" style="0" customWidth="1"/>
  </cols>
  <sheetData>
    <row r="1" spans="1:11" ht="12.75">
      <c r="A1" s="40"/>
      <c r="B1" s="40"/>
      <c r="C1" s="40"/>
      <c r="D1" s="40"/>
      <c r="E1" s="40"/>
      <c r="F1" s="40"/>
      <c r="G1" s="40"/>
      <c r="H1" s="40"/>
      <c r="I1" s="40"/>
      <c r="J1" s="40"/>
      <c r="K1" s="67" t="s">
        <v>600</v>
      </c>
    </row>
    <row r="2" spans="1:11" ht="27">
      <c r="A2" s="41" t="s">
        <v>601</v>
      </c>
      <c r="B2" s="42"/>
      <c r="C2" s="42"/>
      <c r="D2" s="42"/>
      <c r="E2" s="42"/>
      <c r="F2" s="42"/>
      <c r="G2" s="42"/>
      <c r="H2" s="42"/>
      <c r="I2" s="42"/>
      <c r="J2" s="42"/>
      <c r="K2" s="42"/>
    </row>
    <row r="3" spans="1:11" ht="12.75">
      <c r="A3" s="43" t="s">
        <v>2</v>
      </c>
      <c r="B3" s="44"/>
      <c r="C3" s="45"/>
      <c r="D3" s="45"/>
      <c r="E3" s="45"/>
      <c r="F3" s="60"/>
      <c r="G3" s="45"/>
      <c r="H3" s="60"/>
      <c r="I3" s="45"/>
      <c r="J3" s="45"/>
      <c r="K3" s="67" t="s">
        <v>3</v>
      </c>
    </row>
    <row r="4" spans="1:11" ht="14.25">
      <c r="A4" s="46" t="s">
        <v>329</v>
      </c>
      <c r="B4" s="46" t="s">
        <v>211</v>
      </c>
      <c r="C4" s="47" t="s">
        <v>330</v>
      </c>
      <c r="D4" s="47" t="s">
        <v>212</v>
      </c>
      <c r="E4" s="47" t="s">
        <v>213</v>
      </c>
      <c r="F4" s="61" t="s">
        <v>331</v>
      </c>
      <c r="G4" s="46" t="s">
        <v>332</v>
      </c>
      <c r="H4" s="47" t="s">
        <v>55</v>
      </c>
      <c r="I4" s="68" t="s">
        <v>602</v>
      </c>
      <c r="J4" s="68"/>
      <c r="K4" s="68"/>
    </row>
    <row r="5" spans="1:11" ht="28.5">
      <c r="A5" s="48"/>
      <c r="B5" s="48"/>
      <c r="C5" s="48"/>
      <c r="D5" s="48"/>
      <c r="E5" s="48"/>
      <c r="F5" s="48"/>
      <c r="G5" s="48"/>
      <c r="H5" s="48" t="s">
        <v>57</v>
      </c>
      <c r="I5" s="30" t="s">
        <v>58</v>
      </c>
      <c r="J5" s="30" t="s">
        <v>59</v>
      </c>
      <c r="K5" s="30" t="s">
        <v>60</v>
      </c>
    </row>
    <row r="6" spans="1:11" ht="14.25">
      <c r="A6" s="49">
        <v>1</v>
      </c>
      <c r="B6" s="49">
        <v>2</v>
      </c>
      <c r="C6" s="49">
        <v>3</v>
      </c>
      <c r="D6" s="50">
        <v>4</v>
      </c>
      <c r="E6" s="50">
        <v>5</v>
      </c>
      <c r="F6" s="50">
        <v>6</v>
      </c>
      <c r="G6" s="50">
        <v>7</v>
      </c>
      <c r="H6" s="50">
        <v>8</v>
      </c>
      <c r="I6" s="50">
        <v>9</v>
      </c>
      <c r="J6" s="50">
        <v>10</v>
      </c>
      <c r="K6" s="50">
        <v>11</v>
      </c>
    </row>
    <row r="7" spans="1:11" ht="27.75" customHeight="1">
      <c r="A7" s="51" t="s">
        <v>603</v>
      </c>
      <c r="B7" s="51" t="s">
        <v>604</v>
      </c>
      <c r="C7" s="51" t="s">
        <v>69</v>
      </c>
      <c r="D7" s="51"/>
      <c r="E7" s="51"/>
      <c r="F7" s="51"/>
      <c r="G7" s="51"/>
      <c r="H7" s="62">
        <v>43800000</v>
      </c>
      <c r="I7" s="62">
        <v>43800000</v>
      </c>
      <c r="J7" s="62"/>
      <c r="K7" s="69" t="s">
        <v>45</v>
      </c>
    </row>
    <row r="8" spans="1:11" ht="27.75" customHeight="1">
      <c r="A8" s="52"/>
      <c r="B8" s="52"/>
      <c r="C8" s="52"/>
      <c r="D8" s="52" t="s">
        <v>102</v>
      </c>
      <c r="E8" s="52" t="s">
        <v>352</v>
      </c>
      <c r="F8" s="52" t="s">
        <v>340</v>
      </c>
      <c r="G8" s="52" t="s">
        <v>341</v>
      </c>
      <c r="H8" s="62">
        <v>440000</v>
      </c>
      <c r="I8" s="62">
        <v>440000</v>
      </c>
      <c r="J8" s="62"/>
      <c r="K8" s="69"/>
    </row>
    <row r="9" spans="1:11" ht="27.75" customHeight="1">
      <c r="A9" s="53"/>
      <c r="B9" s="53"/>
      <c r="C9" s="53"/>
      <c r="D9" s="53" t="s">
        <v>114</v>
      </c>
      <c r="E9" s="63" t="s">
        <v>344</v>
      </c>
      <c r="F9" s="53" t="s">
        <v>345</v>
      </c>
      <c r="G9" s="53" t="s">
        <v>346</v>
      </c>
      <c r="H9" s="64">
        <v>4800000</v>
      </c>
      <c r="I9" s="62">
        <v>4800000</v>
      </c>
      <c r="J9" s="62"/>
      <c r="K9" s="69"/>
    </row>
    <row r="10" spans="1:11" ht="27.75" customHeight="1">
      <c r="A10" s="54"/>
      <c r="B10" s="54"/>
      <c r="C10" s="54"/>
      <c r="D10" s="55" t="s">
        <v>116</v>
      </c>
      <c r="E10" s="55" t="s">
        <v>360</v>
      </c>
      <c r="F10" s="55" t="s">
        <v>345</v>
      </c>
      <c r="G10" s="55" t="s">
        <v>346</v>
      </c>
      <c r="H10" s="62">
        <v>26300000</v>
      </c>
      <c r="I10" s="62">
        <v>26300000</v>
      </c>
      <c r="J10" s="62"/>
      <c r="K10" s="69"/>
    </row>
    <row r="11" spans="1:11" ht="27.75" customHeight="1">
      <c r="A11" s="56"/>
      <c r="B11" s="56"/>
      <c r="C11" s="56"/>
      <c r="D11" s="51" t="s">
        <v>120</v>
      </c>
      <c r="E11" s="51" t="s">
        <v>357</v>
      </c>
      <c r="F11" s="51" t="s">
        <v>345</v>
      </c>
      <c r="G11" s="51" t="s">
        <v>346</v>
      </c>
      <c r="H11" s="62">
        <v>1700000</v>
      </c>
      <c r="I11" s="62">
        <v>1700000</v>
      </c>
      <c r="J11" s="62"/>
      <c r="K11" s="69"/>
    </row>
    <row r="12" spans="1:11" ht="27.75" customHeight="1">
      <c r="A12" s="56"/>
      <c r="B12" s="56"/>
      <c r="C12" s="56"/>
      <c r="D12" s="51" t="s">
        <v>605</v>
      </c>
      <c r="E12" s="51" t="s">
        <v>606</v>
      </c>
      <c r="F12" s="51" t="s">
        <v>345</v>
      </c>
      <c r="G12" s="51" t="s">
        <v>346</v>
      </c>
      <c r="H12" s="62">
        <v>10000</v>
      </c>
      <c r="I12" s="62">
        <v>10000</v>
      </c>
      <c r="J12" s="62"/>
      <c r="K12" s="69"/>
    </row>
    <row r="13" spans="1:11" ht="27.75" customHeight="1">
      <c r="A13" s="56"/>
      <c r="B13" s="56"/>
      <c r="C13" s="56"/>
      <c r="D13" s="51" t="s">
        <v>124</v>
      </c>
      <c r="E13" s="51" t="s">
        <v>375</v>
      </c>
      <c r="F13" s="51" t="s">
        <v>345</v>
      </c>
      <c r="G13" s="51" t="s">
        <v>346</v>
      </c>
      <c r="H13" s="62">
        <v>4400000</v>
      </c>
      <c r="I13" s="62">
        <v>4400000</v>
      </c>
      <c r="J13" s="62"/>
      <c r="K13" s="69"/>
    </row>
    <row r="14" spans="1:11" ht="27.75" customHeight="1">
      <c r="A14" s="56"/>
      <c r="B14" s="56"/>
      <c r="C14" s="56"/>
      <c r="D14" s="51" t="s">
        <v>126</v>
      </c>
      <c r="E14" s="51" t="s">
        <v>376</v>
      </c>
      <c r="F14" s="51" t="s">
        <v>345</v>
      </c>
      <c r="G14" s="51" t="s">
        <v>346</v>
      </c>
      <c r="H14" s="62">
        <v>6150000</v>
      </c>
      <c r="I14" s="62">
        <v>6150000</v>
      </c>
      <c r="J14" s="62"/>
      <c r="K14" s="69"/>
    </row>
    <row r="15" spans="1:11" ht="27.75" customHeight="1">
      <c r="A15" s="51" t="s">
        <v>607</v>
      </c>
      <c r="B15" s="51" t="s">
        <v>608</v>
      </c>
      <c r="C15" s="51" t="s">
        <v>69</v>
      </c>
      <c r="D15" s="56"/>
      <c r="E15" s="56"/>
      <c r="F15" s="56"/>
      <c r="G15" s="56"/>
      <c r="H15" s="62">
        <v>132500</v>
      </c>
      <c r="I15" s="62"/>
      <c r="J15" s="62">
        <v>132500</v>
      </c>
      <c r="K15" s="69"/>
    </row>
    <row r="16" spans="1:11" ht="27.75" customHeight="1">
      <c r="A16" s="56"/>
      <c r="B16" s="56"/>
      <c r="C16" s="56"/>
      <c r="D16" s="51" t="s">
        <v>609</v>
      </c>
      <c r="E16" s="51" t="s">
        <v>610</v>
      </c>
      <c r="F16" s="51" t="s">
        <v>340</v>
      </c>
      <c r="G16" s="51" t="s">
        <v>341</v>
      </c>
      <c r="H16" s="62">
        <v>32500</v>
      </c>
      <c r="I16" s="62"/>
      <c r="J16" s="62">
        <v>32500</v>
      </c>
      <c r="K16" s="69"/>
    </row>
    <row r="17" spans="1:11" ht="27.75" customHeight="1">
      <c r="A17" s="56"/>
      <c r="B17" s="56"/>
      <c r="C17" s="56"/>
      <c r="D17" s="51" t="s">
        <v>609</v>
      </c>
      <c r="E17" s="51" t="s">
        <v>610</v>
      </c>
      <c r="F17" s="51" t="s">
        <v>340</v>
      </c>
      <c r="G17" s="51" t="s">
        <v>341</v>
      </c>
      <c r="H17" s="62">
        <v>100000</v>
      </c>
      <c r="I17" s="62"/>
      <c r="J17" s="62">
        <v>100000</v>
      </c>
      <c r="K17" s="69"/>
    </row>
    <row r="18" spans="1:11" ht="28.5" customHeight="1">
      <c r="A18" s="57" t="s">
        <v>55</v>
      </c>
      <c r="B18" s="58"/>
      <c r="C18" s="58"/>
      <c r="D18" s="58"/>
      <c r="E18" s="58"/>
      <c r="F18" s="58"/>
      <c r="G18" s="65"/>
      <c r="H18" s="66">
        <f>H7+H15</f>
        <v>43932500</v>
      </c>
      <c r="I18" s="62">
        <v>43800000</v>
      </c>
      <c r="J18" s="62">
        <v>132500</v>
      </c>
      <c r="K18" s="70" t="s">
        <v>45</v>
      </c>
    </row>
    <row r="19" ht="12.75">
      <c r="A19" s="59"/>
    </row>
  </sheetData>
  <sheetProtection/>
  <mergeCells count="12">
    <mergeCell ref="A2:K2"/>
    <mergeCell ref="A3:J3"/>
    <mergeCell ref="I4:K4"/>
    <mergeCell ref="A18:G18"/>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2"/>
  <sheetViews>
    <sheetView zoomScaleSheetLayoutView="100" workbookViewId="0" topLeftCell="A1">
      <selection activeCell="F11" sqref="F11"/>
    </sheetView>
  </sheetViews>
  <sheetFormatPr defaultColWidth="9.140625" defaultRowHeight="12.75"/>
  <cols>
    <col min="1" max="1" width="23.8515625" style="0" customWidth="1"/>
    <col min="2" max="2" width="16.7109375" style="0" customWidth="1"/>
    <col min="3" max="3" width="20.140625" style="0" customWidth="1"/>
    <col min="4" max="4" width="21.421875" style="0" customWidth="1"/>
    <col min="5" max="5" width="14.00390625" style="0" customWidth="1"/>
    <col min="6" max="6" width="15.140625" style="0" customWidth="1"/>
    <col min="7" max="7" width="13.00390625" style="0" customWidth="1"/>
  </cols>
  <sheetData>
    <row r="1" spans="1:7" ht="12.75">
      <c r="A1" s="1"/>
      <c r="B1" s="2"/>
      <c r="C1" s="2"/>
      <c r="D1" s="2"/>
      <c r="E1" s="24"/>
      <c r="F1" s="24"/>
      <c r="G1" s="25" t="s">
        <v>611</v>
      </c>
    </row>
    <row r="2" spans="1:7" ht="33">
      <c r="A2" s="3" t="s">
        <v>612</v>
      </c>
      <c r="B2" s="4"/>
      <c r="C2" s="4"/>
      <c r="D2" s="4"/>
      <c r="E2" s="26"/>
      <c r="F2" s="26"/>
      <c r="G2" s="4"/>
    </row>
    <row r="3" spans="1:7" ht="12.75">
      <c r="A3" s="5" t="s">
        <v>2</v>
      </c>
      <c r="B3" s="5"/>
      <c r="C3" s="6"/>
      <c r="D3" s="6"/>
      <c r="E3" s="24"/>
      <c r="F3" s="24"/>
      <c r="G3" s="25" t="s">
        <v>199</v>
      </c>
    </row>
    <row r="4" spans="1:7" ht="14.25">
      <c r="A4" s="7" t="s">
        <v>330</v>
      </c>
      <c r="B4" s="7" t="s">
        <v>329</v>
      </c>
      <c r="C4" s="8" t="s">
        <v>211</v>
      </c>
      <c r="D4" s="9" t="s">
        <v>613</v>
      </c>
      <c r="E4" s="27" t="s">
        <v>58</v>
      </c>
      <c r="F4" s="28"/>
      <c r="G4" s="29"/>
    </row>
    <row r="5" spans="1:7" ht="21" customHeight="1">
      <c r="A5" s="7"/>
      <c r="B5" s="10"/>
      <c r="C5" s="11"/>
      <c r="D5" s="12"/>
      <c r="E5" s="30" t="s">
        <v>614</v>
      </c>
      <c r="F5" s="30" t="s">
        <v>615</v>
      </c>
      <c r="G5" s="30" t="s">
        <v>616</v>
      </c>
    </row>
    <row r="6" spans="1:7" ht="30.75" customHeight="1">
      <c r="A6" s="13">
        <v>1</v>
      </c>
      <c r="B6" s="13">
        <v>2</v>
      </c>
      <c r="C6" s="14">
        <v>3</v>
      </c>
      <c r="D6" s="14">
        <v>4</v>
      </c>
      <c r="E6" s="14">
        <v>5</v>
      </c>
      <c r="F6" s="14">
        <v>6</v>
      </c>
      <c r="G6" s="14">
        <v>7</v>
      </c>
    </row>
    <row r="7" spans="1:7" ht="39.75" customHeight="1">
      <c r="A7" s="15" t="s">
        <v>69</v>
      </c>
      <c r="B7" s="16"/>
      <c r="C7" s="16"/>
      <c r="D7" s="16"/>
      <c r="E7" s="31">
        <v>26680444</v>
      </c>
      <c r="F7" s="32"/>
      <c r="G7" s="33"/>
    </row>
    <row r="8" spans="1:7" ht="39.75" customHeight="1">
      <c r="A8" s="17"/>
      <c r="B8" s="18" t="s">
        <v>337</v>
      </c>
      <c r="C8" s="18" t="s">
        <v>350</v>
      </c>
      <c r="D8" s="19" t="s">
        <v>617</v>
      </c>
      <c r="E8" s="34">
        <v>31200</v>
      </c>
      <c r="F8" s="35"/>
      <c r="G8" s="36"/>
    </row>
    <row r="9" spans="1:7" ht="39.75" customHeight="1">
      <c r="A9" s="20"/>
      <c r="B9" s="18" t="s">
        <v>337</v>
      </c>
      <c r="C9" s="18" t="s">
        <v>336</v>
      </c>
      <c r="D9" s="19" t="s">
        <v>617</v>
      </c>
      <c r="E9" s="34">
        <v>8670000</v>
      </c>
      <c r="F9" s="35"/>
      <c r="G9" s="36"/>
    </row>
    <row r="10" spans="1:7" ht="75" customHeight="1">
      <c r="A10" s="20"/>
      <c r="B10" s="18" t="s">
        <v>337</v>
      </c>
      <c r="C10" s="18" t="s">
        <v>370</v>
      </c>
      <c r="D10" s="19" t="s">
        <v>617</v>
      </c>
      <c r="E10" s="34">
        <v>209000</v>
      </c>
      <c r="F10" s="35"/>
      <c r="G10" s="36"/>
    </row>
    <row r="11" spans="1:7" ht="39.75" customHeight="1">
      <c r="A11" s="20"/>
      <c r="B11" s="18" t="s">
        <v>378</v>
      </c>
      <c r="C11" s="18" t="s">
        <v>377</v>
      </c>
      <c r="D11" s="19" t="s">
        <v>617</v>
      </c>
      <c r="E11" s="34">
        <v>1000000</v>
      </c>
      <c r="F11" s="37"/>
      <c r="G11" s="37"/>
    </row>
    <row r="12" spans="1:7" ht="39.75" customHeight="1">
      <c r="A12" s="20"/>
      <c r="B12" s="18" t="s">
        <v>337</v>
      </c>
      <c r="C12" s="18" t="s">
        <v>358</v>
      </c>
      <c r="D12" s="19" t="s">
        <v>617</v>
      </c>
      <c r="E12" s="34">
        <v>6277100</v>
      </c>
      <c r="F12" s="37"/>
      <c r="G12" s="37"/>
    </row>
    <row r="13" spans="1:7" ht="39.75" customHeight="1">
      <c r="A13" s="20"/>
      <c r="B13" s="18" t="s">
        <v>337</v>
      </c>
      <c r="C13" s="18" t="s">
        <v>353</v>
      </c>
      <c r="D13" s="19" t="s">
        <v>617</v>
      </c>
      <c r="E13" s="34">
        <v>348700</v>
      </c>
      <c r="F13" s="37"/>
      <c r="G13" s="37"/>
    </row>
    <row r="14" spans="1:7" ht="39.75" customHeight="1">
      <c r="A14" s="20"/>
      <c r="B14" s="18" t="s">
        <v>337</v>
      </c>
      <c r="C14" s="18" t="s">
        <v>373</v>
      </c>
      <c r="D14" s="19" t="s">
        <v>617</v>
      </c>
      <c r="E14" s="34">
        <v>848500</v>
      </c>
      <c r="F14" s="37"/>
      <c r="G14" s="37"/>
    </row>
    <row r="15" spans="1:7" ht="39.75" customHeight="1">
      <c r="A15" s="20"/>
      <c r="B15" s="18" t="s">
        <v>378</v>
      </c>
      <c r="C15" s="18" t="s">
        <v>383</v>
      </c>
      <c r="D15" s="19" t="s">
        <v>617</v>
      </c>
      <c r="E15" s="34">
        <v>4000000</v>
      </c>
      <c r="F15" s="37"/>
      <c r="G15" s="37"/>
    </row>
    <row r="16" spans="1:7" ht="39.75" customHeight="1">
      <c r="A16" s="20"/>
      <c r="B16" s="18" t="s">
        <v>337</v>
      </c>
      <c r="C16" s="18" t="s">
        <v>347</v>
      </c>
      <c r="D16" s="19" t="s">
        <v>617</v>
      </c>
      <c r="E16" s="34">
        <v>1674500</v>
      </c>
      <c r="F16" s="37"/>
      <c r="G16" s="37"/>
    </row>
    <row r="17" spans="1:7" ht="39.75" customHeight="1">
      <c r="A17" s="20"/>
      <c r="B17" s="18" t="s">
        <v>337</v>
      </c>
      <c r="C17" s="18" t="s">
        <v>355</v>
      </c>
      <c r="D17" s="19" t="s">
        <v>617</v>
      </c>
      <c r="E17" s="34">
        <v>706100</v>
      </c>
      <c r="F17" s="37"/>
      <c r="G17" s="37"/>
    </row>
    <row r="18" spans="1:7" ht="39.75" customHeight="1">
      <c r="A18" s="20"/>
      <c r="B18" s="18" t="s">
        <v>337</v>
      </c>
      <c r="C18" s="18" t="s">
        <v>364</v>
      </c>
      <c r="D18" s="19" t="s">
        <v>617</v>
      </c>
      <c r="E18" s="34">
        <v>90000</v>
      </c>
      <c r="F18" s="37"/>
      <c r="G18" s="37"/>
    </row>
    <row r="19" spans="1:7" ht="39.75" customHeight="1">
      <c r="A19" s="20"/>
      <c r="B19" s="18" t="s">
        <v>337</v>
      </c>
      <c r="C19" s="18" t="s">
        <v>367</v>
      </c>
      <c r="D19" s="19" t="s">
        <v>617</v>
      </c>
      <c r="E19" s="34">
        <v>23544</v>
      </c>
      <c r="F19" s="37"/>
      <c r="G19" s="37"/>
    </row>
    <row r="20" spans="1:7" ht="39.75" customHeight="1">
      <c r="A20" s="20"/>
      <c r="B20" s="18" t="s">
        <v>362</v>
      </c>
      <c r="C20" s="18" t="s">
        <v>361</v>
      </c>
      <c r="D20" s="19" t="s">
        <v>617</v>
      </c>
      <c r="E20" s="34">
        <v>1260000</v>
      </c>
      <c r="F20" s="37"/>
      <c r="G20" s="37"/>
    </row>
    <row r="21" spans="1:7" ht="39.75" customHeight="1">
      <c r="A21" s="20"/>
      <c r="B21" s="18" t="s">
        <v>337</v>
      </c>
      <c r="C21" s="18" t="s">
        <v>342</v>
      </c>
      <c r="D21" s="19" t="s">
        <v>617</v>
      </c>
      <c r="E21" s="38">
        <v>1541800</v>
      </c>
      <c r="F21" s="37"/>
      <c r="G21" s="37"/>
    </row>
    <row r="22" spans="1:7" ht="39.75" customHeight="1">
      <c r="A22" s="21" t="s">
        <v>55</v>
      </c>
      <c r="B22" s="22"/>
      <c r="C22" s="22"/>
      <c r="D22" s="23"/>
      <c r="E22" s="39">
        <v>26680444</v>
      </c>
      <c r="F22" s="37"/>
      <c r="G22" s="37"/>
    </row>
  </sheetData>
  <sheetProtection/>
  <mergeCells count="8">
    <mergeCell ref="A2:G2"/>
    <mergeCell ref="A3:B3"/>
    <mergeCell ref="E4:G4"/>
    <mergeCell ref="A22:D22"/>
    <mergeCell ref="A4:A5"/>
    <mergeCell ref="B4:B5"/>
    <mergeCell ref="C4:C5"/>
    <mergeCell ref="D4:D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showZeros="0" workbookViewId="0" topLeftCell="A1">
      <selection activeCell="D38" sqref="D38"/>
    </sheetView>
  </sheetViews>
  <sheetFormatPr defaultColWidth="8.00390625" defaultRowHeight="14.25" customHeight="1"/>
  <cols>
    <col min="1" max="1" width="21.140625" style="100" customWidth="1"/>
    <col min="2" max="2" width="23.421875" style="100" customWidth="1"/>
    <col min="3" max="8" width="12.57421875" style="100" customWidth="1"/>
    <col min="9" max="9" width="8.8515625" style="100" customWidth="1"/>
    <col min="10" max="14" width="12.57421875" style="100" customWidth="1"/>
    <col min="15" max="15" width="8.00390625" style="87" customWidth="1"/>
    <col min="16" max="16" width="9.57421875" style="87" customWidth="1"/>
    <col min="17" max="17" width="9.7109375" style="87" customWidth="1"/>
    <col min="18" max="18" width="10.57421875" style="87" customWidth="1"/>
    <col min="19" max="20" width="10.140625" style="100" customWidth="1"/>
    <col min="21" max="21" width="8.00390625" style="87" customWidth="1"/>
    <col min="22" max="16384" width="8.00390625" style="87" customWidth="1"/>
  </cols>
  <sheetData>
    <row r="1" spans="1:20" ht="12" customHeight="1">
      <c r="A1" s="101"/>
      <c r="B1" s="101"/>
      <c r="C1" s="101"/>
      <c r="D1" s="101"/>
      <c r="E1" s="101"/>
      <c r="F1" s="101"/>
      <c r="G1" s="101"/>
      <c r="H1" s="101"/>
      <c r="I1" s="101"/>
      <c r="J1" s="101"/>
      <c r="K1" s="101"/>
      <c r="L1" s="101"/>
      <c r="M1" s="101"/>
      <c r="N1" s="101"/>
      <c r="O1" s="281"/>
      <c r="P1" s="281"/>
      <c r="Q1" s="281"/>
      <c r="R1" s="281"/>
      <c r="S1" s="284" t="s">
        <v>50</v>
      </c>
      <c r="T1" s="284" t="s">
        <v>50</v>
      </c>
    </row>
    <row r="2" spans="1:20" ht="36" customHeight="1">
      <c r="A2" s="267" t="s">
        <v>51</v>
      </c>
      <c r="B2" s="89"/>
      <c r="C2" s="89"/>
      <c r="D2" s="89"/>
      <c r="E2" s="95"/>
      <c r="F2" s="95"/>
      <c r="G2" s="95"/>
      <c r="H2" s="95"/>
      <c r="I2" s="95"/>
      <c r="J2" s="95"/>
      <c r="K2" s="95"/>
      <c r="L2" s="95"/>
      <c r="M2" s="95"/>
      <c r="N2" s="95"/>
      <c r="O2" s="96"/>
      <c r="P2" s="96"/>
      <c r="Q2" s="96"/>
      <c r="R2" s="96"/>
      <c r="S2" s="95"/>
      <c r="T2" s="96"/>
    </row>
    <row r="3" spans="1:20" ht="20.25" customHeight="1">
      <c r="A3" s="124" t="s">
        <v>2</v>
      </c>
      <c r="B3" s="125"/>
      <c r="C3" s="125"/>
      <c r="D3" s="125"/>
      <c r="E3" s="125"/>
      <c r="F3" s="125"/>
      <c r="G3" s="125"/>
      <c r="H3" s="125"/>
      <c r="I3" s="125"/>
      <c r="J3" s="125"/>
      <c r="K3" s="125"/>
      <c r="L3" s="125"/>
      <c r="M3" s="125"/>
      <c r="N3" s="125"/>
      <c r="O3" s="282"/>
      <c r="P3" s="282"/>
      <c r="Q3" s="282"/>
      <c r="R3" s="282"/>
      <c r="S3" s="285" t="s">
        <v>3</v>
      </c>
      <c r="T3" s="285" t="s">
        <v>52</v>
      </c>
    </row>
    <row r="4" spans="1:20" ht="18.75" customHeight="1">
      <c r="A4" s="268" t="s">
        <v>53</v>
      </c>
      <c r="B4" s="269" t="s">
        <v>54</v>
      </c>
      <c r="C4" s="269" t="s">
        <v>55</v>
      </c>
      <c r="D4" s="270" t="s">
        <v>56</v>
      </c>
      <c r="E4" s="279"/>
      <c r="F4" s="279"/>
      <c r="G4" s="279"/>
      <c r="H4" s="279"/>
      <c r="I4" s="279"/>
      <c r="J4" s="279"/>
      <c r="K4" s="279"/>
      <c r="L4" s="279"/>
      <c r="M4" s="279"/>
      <c r="N4" s="260"/>
      <c r="O4" s="270" t="s">
        <v>44</v>
      </c>
      <c r="P4" s="270"/>
      <c r="Q4" s="270"/>
      <c r="R4" s="270"/>
      <c r="S4" s="279"/>
      <c r="T4" s="286"/>
    </row>
    <row r="5" spans="1:20" ht="18.75" customHeight="1">
      <c r="A5" s="271"/>
      <c r="B5" s="272"/>
      <c r="C5" s="272"/>
      <c r="D5" s="273" t="s">
        <v>57</v>
      </c>
      <c r="E5" s="273" t="s">
        <v>58</v>
      </c>
      <c r="F5" s="273" t="s">
        <v>59</v>
      </c>
      <c r="G5" s="273" t="s">
        <v>60</v>
      </c>
      <c r="H5" s="273" t="s">
        <v>61</v>
      </c>
      <c r="I5" s="280" t="s">
        <v>62</v>
      </c>
      <c r="J5" s="279"/>
      <c r="K5" s="279"/>
      <c r="L5" s="279"/>
      <c r="M5" s="279"/>
      <c r="N5" s="260"/>
      <c r="O5" s="268" t="s">
        <v>57</v>
      </c>
      <c r="P5" s="268" t="s">
        <v>58</v>
      </c>
      <c r="Q5" s="268" t="s">
        <v>59</v>
      </c>
      <c r="R5" s="268" t="s">
        <v>60</v>
      </c>
      <c r="S5" s="268" t="s">
        <v>61</v>
      </c>
      <c r="T5" s="268" t="s">
        <v>62</v>
      </c>
    </row>
    <row r="6" spans="1:20" ht="33.75" customHeight="1">
      <c r="A6" s="274"/>
      <c r="B6" s="275"/>
      <c r="C6" s="275"/>
      <c r="D6" s="274"/>
      <c r="E6" s="274"/>
      <c r="F6" s="274"/>
      <c r="G6" s="274"/>
      <c r="H6" s="274"/>
      <c r="I6" s="275" t="s">
        <v>57</v>
      </c>
      <c r="J6" s="275" t="s">
        <v>63</v>
      </c>
      <c r="K6" s="275" t="s">
        <v>64</v>
      </c>
      <c r="L6" s="275" t="s">
        <v>65</v>
      </c>
      <c r="M6" s="275" t="s">
        <v>66</v>
      </c>
      <c r="N6" s="275" t="s">
        <v>67</v>
      </c>
      <c r="O6" s="283"/>
      <c r="P6" s="283"/>
      <c r="Q6" s="283"/>
      <c r="R6" s="283"/>
      <c r="S6" s="283"/>
      <c r="T6" s="283"/>
    </row>
    <row r="7" spans="1:20" ht="16.5" customHeight="1">
      <c r="A7" s="276">
        <v>1</v>
      </c>
      <c r="B7" s="277">
        <v>2</v>
      </c>
      <c r="C7" s="277">
        <v>3</v>
      </c>
      <c r="D7" s="276">
        <v>4</v>
      </c>
      <c r="E7" s="277">
        <v>5</v>
      </c>
      <c r="F7" s="277">
        <v>6</v>
      </c>
      <c r="G7" s="276">
        <v>7</v>
      </c>
      <c r="H7" s="277">
        <v>8</v>
      </c>
      <c r="I7" s="277">
        <v>9</v>
      </c>
      <c r="J7" s="276">
        <v>10</v>
      </c>
      <c r="K7" s="277">
        <v>11</v>
      </c>
      <c r="L7" s="277">
        <v>12</v>
      </c>
      <c r="M7" s="276">
        <v>13</v>
      </c>
      <c r="N7" s="277">
        <v>14</v>
      </c>
      <c r="O7" s="277">
        <v>15</v>
      </c>
      <c r="P7" s="276">
        <v>16</v>
      </c>
      <c r="Q7" s="277">
        <v>17</v>
      </c>
      <c r="R7" s="277">
        <v>18</v>
      </c>
      <c r="S7" s="276">
        <v>19</v>
      </c>
      <c r="T7" s="277">
        <v>20</v>
      </c>
    </row>
    <row r="8" spans="1:20" s="266" customFormat="1" ht="16.5" customHeight="1">
      <c r="A8" s="195" t="s">
        <v>68</v>
      </c>
      <c r="B8" s="195" t="s">
        <v>69</v>
      </c>
      <c r="C8" s="219">
        <v>31422301</v>
      </c>
      <c r="D8" s="234">
        <v>31422301</v>
      </c>
      <c r="E8" s="219">
        <v>31422301</v>
      </c>
      <c r="F8" s="219"/>
      <c r="G8" s="219"/>
      <c r="H8" s="219"/>
      <c r="I8" s="219"/>
      <c r="J8" s="219"/>
      <c r="K8" s="219"/>
      <c r="L8" s="219"/>
      <c r="M8" s="219"/>
      <c r="N8" s="219"/>
      <c r="O8" s="219"/>
      <c r="P8" s="121"/>
      <c r="Q8" s="121"/>
      <c r="R8" s="287"/>
      <c r="S8" s="288"/>
      <c r="T8" s="289"/>
    </row>
    <row r="9" spans="1:20" s="266" customFormat="1" ht="16.5" customHeight="1">
      <c r="A9" s="278" t="s">
        <v>55</v>
      </c>
      <c r="B9" s="116"/>
      <c r="C9" s="116">
        <f>SUM(C8)</f>
        <v>31422301</v>
      </c>
      <c r="D9" s="116">
        <f aca="true" t="shared" si="0" ref="D9:T9">SUM(D8)</f>
        <v>31422301</v>
      </c>
      <c r="E9" s="116">
        <f t="shared" si="0"/>
        <v>31422301</v>
      </c>
      <c r="F9" s="116">
        <f t="shared" si="0"/>
        <v>0</v>
      </c>
      <c r="G9" s="116">
        <f t="shared" si="0"/>
        <v>0</v>
      </c>
      <c r="H9" s="116">
        <f t="shared" si="0"/>
        <v>0</v>
      </c>
      <c r="I9" s="116">
        <f t="shared" si="0"/>
        <v>0</v>
      </c>
      <c r="J9" s="116">
        <f t="shared" si="0"/>
        <v>0</v>
      </c>
      <c r="K9" s="116">
        <f t="shared" si="0"/>
        <v>0</v>
      </c>
      <c r="L9" s="116">
        <f t="shared" si="0"/>
        <v>0</v>
      </c>
      <c r="M9" s="116">
        <f t="shared" si="0"/>
        <v>0</v>
      </c>
      <c r="N9" s="116">
        <f t="shared" si="0"/>
        <v>0</v>
      </c>
      <c r="O9" s="116">
        <f t="shared" si="0"/>
        <v>0</v>
      </c>
      <c r="P9" s="116">
        <f t="shared" si="0"/>
        <v>0</v>
      </c>
      <c r="Q9" s="116">
        <f t="shared" si="0"/>
        <v>0</v>
      </c>
      <c r="R9" s="116">
        <f t="shared" si="0"/>
        <v>0</v>
      </c>
      <c r="S9" s="116">
        <f t="shared" si="0"/>
        <v>0</v>
      </c>
      <c r="T9" s="116">
        <f t="shared" si="0"/>
        <v>0</v>
      </c>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41"/>
  <sheetViews>
    <sheetView showZeros="0" workbookViewId="0" topLeftCell="A1">
      <selection activeCell="A3" sqref="A3:J3"/>
    </sheetView>
  </sheetViews>
  <sheetFormatPr defaultColWidth="8.8515625" defaultRowHeight="14.25" customHeight="1"/>
  <cols>
    <col min="1" max="1" width="14.28125" style="100" customWidth="1"/>
    <col min="2" max="2" width="32.8515625" style="100" customWidth="1"/>
    <col min="3" max="3" width="15.421875" style="100" customWidth="1"/>
    <col min="4" max="6" width="18.8515625" style="100" customWidth="1"/>
    <col min="7" max="7" width="15.57421875" style="100" customWidth="1"/>
    <col min="8" max="8" width="14.140625" style="100" customWidth="1"/>
    <col min="9" max="13" width="18.8515625" style="100" customWidth="1"/>
    <col min="14" max="14" width="9.140625" style="100" customWidth="1"/>
    <col min="15" max="16384" width="9.140625" style="100" bestFit="1" customWidth="1"/>
  </cols>
  <sheetData>
    <row r="1" spans="1:13" ht="15.75" customHeight="1">
      <c r="A1" s="101"/>
      <c r="B1" s="101"/>
      <c r="C1" s="101"/>
      <c r="D1" s="101"/>
      <c r="E1" s="101"/>
      <c r="F1" s="101"/>
      <c r="G1" s="101"/>
      <c r="H1" s="101"/>
      <c r="I1" s="101"/>
      <c r="J1" s="101"/>
      <c r="K1" s="101"/>
      <c r="L1" s="101"/>
      <c r="M1" s="102" t="s">
        <v>70</v>
      </c>
    </row>
    <row r="2" spans="1:13" ht="28.5" customHeight="1">
      <c r="A2" s="89" t="s">
        <v>71</v>
      </c>
      <c r="B2" s="89"/>
      <c r="C2" s="89"/>
      <c r="D2" s="89"/>
      <c r="E2" s="95"/>
      <c r="F2" s="95"/>
      <c r="G2" s="95"/>
      <c r="H2" s="95"/>
      <c r="I2" s="95"/>
      <c r="J2" s="95"/>
      <c r="K2" s="95"/>
      <c r="L2" s="95"/>
      <c r="M2" s="95"/>
    </row>
    <row r="3" spans="1:13" ht="15" customHeight="1">
      <c r="A3" s="256" t="s">
        <v>2</v>
      </c>
      <c r="B3" s="257"/>
      <c r="C3" s="105"/>
      <c r="D3" s="105"/>
      <c r="E3" s="105"/>
      <c r="F3" s="105"/>
      <c r="G3" s="105"/>
      <c r="H3" s="105"/>
      <c r="I3" s="105"/>
      <c r="J3" s="105"/>
      <c r="K3" s="125"/>
      <c r="L3" s="125"/>
      <c r="M3" s="177" t="s">
        <v>3</v>
      </c>
    </row>
    <row r="4" spans="1:13" ht="17.25" customHeight="1">
      <c r="A4" s="112" t="s">
        <v>72</v>
      </c>
      <c r="B4" s="112" t="s">
        <v>73</v>
      </c>
      <c r="C4" s="113" t="s">
        <v>55</v>
      </c>
      <c r="D4" s="126" t="s">
        <v>74</v>
      </c>
      <c r="E4" s="126" t="s">
        <v>75</v>
      </c>
      <c r="F4" s="126" t="s">
        <v>59</v>
      </c>
      <c r="G4" s="126" t="s">
        <v>76</v>
      </c>
      <c r="H4" s="126" t="s">
        <v>62</v>
      </c>
      <c r="I4" s="126"/>
      <c r="J4" s="126"/>
      <c r="K4" s="126"/>
      <c r="L4" s="126"/>
      <c r="M4" s="126"/>
    </row>
    <row r="5" spans="1:13" ht="28.5">
      <c r="A5" s="152"/>
      <c r="B5" s="152"/>
      <c r="C5" s="258"/>
      <c r="D5" s="126"/>
      <c r="E5" s="126"/>
      <c r="F5" s="126"/>
      <c r="G5" s="126"/>
      <c r="H5" s="126" t="s">
        <v>57</v>
      </c>
      <c r="I5" s="126" t="s">
        <v>77</v>
      </c>
      <c r="J5" s="126" t="s">
        <v>78</v>
      </c>
      <c r="K5" s="126" t="s">
        <v>79</v>
      </c>
      <c r="L5" s="126" t="s">
        <v>80</v>
      </c>
      <c r="M5" s="126" t="s">
        <v>81</v>
      </c>
    </row>
    <row r="6" spans="1:13" ht="16.5" customHeight="1">
      <c r="A6" s="114">
        <v>1</v>
      </c>
      <c r="B6" s="114">
        <v>2</v>
      </c>
      <c r="C6" s="108">
        <v>3</v>
      </c>
      <c r="D6" s="114">
        <v>4</v>
      </c>
      <c r="E6" s="114">
        <v>5</v>
      </c>
      <c r="F6" s="108">
        <v>6</v>
      </c>
      <c r="G6" s="114">
        <v>7</v>
      </c>
      <c r="H6" s="114">
        <v>8</v>
      </c>
      <c r="I6" s="108">
        <v>9</v>
      </c>
      <c r="J6" s="114">
        <v>10</v>
      </c>
      <c r="K6" s="114">
        <v>11</v>
      </c>
      <c r="L6" s="108">
        <v>12</v>
      </c>
      <c r="M6" s="114">
        <v>13</v>
      </c>
    </row>
    <row r="7" spans="1:13" ht="16.5" customHeight="1">
      <c r="A7" s="195" t="s">
        <v>82</v>
      </c>
      <c r="B7" s="195" t="s">
        <v>83</v>
      </c>
      <c r="C7" s="234">
        <v>30790919</v>
      </c>
      <c r="D7" s="234">
        <v>4110475</v>
      </c>
      <c r="E7" s="234">
        <v>26680444</v>
      </c>
      <c r="F7" s="234"/>
      <c r="G7" s="261"/>
      <c r="H7" s="261">
        <f>I7+J7+K7+L7+M7</f>
        <v>0</v>
      </c>
      <c r="I7" s="264"/>
      <c r="J7" s="261"/>
      <c r="K7" s="261"/>
      <c r="L7" s="264"/>
      <c r="M7" s="261"/>
    </row>
    <row r="8" spans="1:13" ht="16.5" customHeight="1">
      <c r="A8" s="195" t="s">
        <v>84</v>
      </c>
      <c r="B8" s="195" t="s">
        <v>85</v>
      </c>
      <c r="C8" s="234">
        <v>4648762</v>
      </c>
      <c r="D8" s="234">
        <v>3388762</v>
      </c>
      <c r="E8" s="234">
        <v>1260000</v>
      </c>
      <c r="F8" s="234"/>
      <c r="G8" s="261"/>
      <c r="H8" s="261">
        <f aca="true" t="shared" si="0" ref="H8:H40">I8+J8+K8+L8+M8</f>
        <v>0</v>
      </c>
      <c r="I8" s="264"/>
      <c r="J8" s="261"/>
      <c r="K8" s="261"/>
      <c r="L8" s="264"/>
      <c r="M8" s="261"/>
    </row>
    <row r="9" spans="1:13" ht="16.5" customHeight="1">
      <c r="A9" s="195" t="s">
        <v>86</v>
      </c>
      <c r="B9" s="195" t="s">
        <v>87</v>
      </c>
      <c r="C9" s="234">
        <v>4648762</v>
      </c>
      <c r="D9" s="234">
        <v>3388762</v>
      </c>
      <c r="E9" s="234">
        <v>1260000</v>
      </c>
      <c r="F9" s="234"/>
      <c r="G9" s="261"/>
      <c r="H9" s="261">
        <f t="shared" si="0"/>
        <v>0</v>
      </c>
      <c r="I9" s="264"/>
      <c r="J9" s="261"/>
      <c r="K9" s="261"/>
      <c r="L9" s="264"/>
      <c r="M9" s="261"/>
    </row>
    <row r="10" spans="1:13" ht="16.5" customHeight="1">
      <c r="A10" s="195" t="s">
        <v>88</v>
      </c>
      <c r="B10" s="195" t="s">
        <v>89</v>
      </c>
      <c r="C10" s="234">
        <v>721713</v>
      </c>
      <c r="D10" s="234">
        <v>721713</v>
      </c>
      <c r="E10" s="234"/>
      <c r="F10" s="234"/>
      <c r="G10" s="261"/>
      <c r="H10" s="261">
        <f t="shared" si="0"/>
        <v>0</v>
      </c>
      <c r="I10" s="264"/>
      <c r="J10" s="261"/>
      <c r="K10" s="261"/>
      <c r="L10" s="264"/>
      <c r="M10" s="261"/>
    </row>
    <row r="11" spans="1:13" ht="16.5" customHeight="1">
      <c r="A11" s="195" t="s">
        <v>90</v>
      </c>
      <c r="B11" s="195" t="s">
        <v>91</v>
      </c>
      <c r="C11" s="234">
        <v>258891</v>
      </c>
      <c r="D11" s="234">
        <v>258891</v>
      </c>
      <c r="E11" s="234"/>
      <c r="F11" s="234"/>
      <c r="G11" s="261"/>
      <c r="H11" s="261">
        <f t="shared" si="0"/>
        <v>0</v>
      </c>
      <c r="I11" s="264"/>
      <c r="J11" s="261"/>
      <c r="K11" s="261"/>
      <c r="L11" s="264"/>
      <c r="M11" s="261"/>
    </row>
    <row r="12" spans="1:13" ht="16.5" customHeight="1">
      <c r="A12" s="195" t="s">
        <v>92</v>
      </c>
      <c r="B12" s="195" t="s">
        <v>93</v>
      </c>
      <c r="C12" s="234">
        <v>462822</v>
      </c>
      <c r="D12" s="234">
        <v>462822</v>
      </c>
      <c r="E12" s="234"/>
      <c r="F12" s="234"/>
      <c r="G12" s="261"/>
      <c r="H12" s="261">
        <f t="shared" si="0"/>
        <v>0</v>
      </c>
      <c r="I12" s="264"/>
      <c r="J12" s="261"/>
      <c r="K12" s="261"/>
      <c r="L12" s="264"/>
      <c r="M12" s="261"/>
    </row>
    <row r="13" spans="1:13" ht="16.5" customHeight="1">
      <c r="A13" s="195" t="s">
        <v>94</v>
      </c>
      <c r="B13" s="195" t="s">
        <v>95</v>
      </c>
      <c r="C13" s="234">
        <v>113544</v>
      </c>
      <c r="D13" s="234"/>
      <c r="E13" s="234">
        <v>113544</v>
      </c>
      <c r="F13" s="234"/>
      <c r="G13" s="261"/>
      <c r="H13" s="261">
        <f t="shared" si="0"/>
        <v>0</v>
      </c>
      <c r="I13" s="264"/>
      <c r="J13" s="261"/>
      <c r="K13" s="261"/>
      <c r="L13" s="264"/>
      <c r="M13" s="261"/>
    </row>
    <row r="14" spans="1:13" ht="20.25" customHeight="1">
      <c r="A14" s="195" t="s">
        <v>96</v>
      </c>
      <c r="B14" s="195" t="s">
        <v>97</v>
      </c>
      <c r="C14" s="234">
        <v>23544</v>
      </c>
      <c r="D14" s="234"/>
      <c r="E14" s="234">
        <v>23544</v>
      </c>
      <c r="F14" s="234"/>
      <c r="G14" s="262"/>
      <c r="H14" s="261">
        <f t="shared" si="0"/>
        <v>0</v>
      </c>
      <c r="I14" s="265"/>
      <c r="J14" s="262"/>
      <c r="K14" s="262"/>
      <c r="L14" s="265"/>
      <c r="M14" s="262"/>
    </row>
    <row r="15" spans="1:13" ht="20.25" customHeight="1">
      <c r="A15" s="195" t="s">
        <v>98</v>
      </c>
      <c r="B15" s="195" t="s">
        <v>99</v>
      </c>
      <c r="C15" s="234">
        <v>90000</v>
      </c>
      <c r="D15" s="234"/>
      <c r="E15" s="234">
        <v>90000</v>
      </c>
      <c r="F15" s="234"/>
      <c r="G15" s="262"/>
      <c r="H15" s="261">
        <f t="shared" si="0"/>
        <v>0</v>
      </c>
      <c r="I15" s="265"/>
      <c r="J15" s="262"/>
      <c r="K15" s="262"/>
      <c r="L15" s="265"/>
      <c r="M15" s="262"/>
    </row>
    <row r="16" spans="1:13" ht="20.25" customHeight="1">
      <c r="A16" s="195" t="s">
        <v>100</v>
      </c>
      <c r="B16" s="195" t="s">
        <v>101</v>
      </c>
      <c r="C16" s="234">
        <v>7054400</v>
      </c>
      <c r="D16" s="234"/>
      <c r="E16" s="234">
        <v>7054400</v>
      </c>
      <c r="F16" s="234"/>
      <c r="G16" s="262"/>
      <c r="H16" s="261">
        <f t="shared" si="0"/>
        <v>0</v>
      </c>
      <c r="I16" s="265"/>
      <c r="J16" s="262"/>
      <c r="K16" s="262"/>
      <c r="L16" s="265"/>
      <c r="M16" s="262"/>
    </row>
    <row r="17" spans="1:13" ht="20.25" customHeight="1">
      <c r="A17" s="195" t="s">
        <v>102</v>
      </c>
      <c r="B17" s="195" t="s">
        <v>103</v>
      </c>
      <c r="C17" s="234">
        <v>31200</v>
      </c>
      <c r="D17" s="234"/>
      <c r="E17" s="234">
        <v>31200</v>
      </c>
      <c r="F17" s="234"/>
      <c r="G17" s="262"/>
      <c r="H17" s="261">
        <f t="shared" si="0"/>
        <v>0</v>
      </c>
      <c r="I17" s="265"/>
      <c r="J17" s="262"/>
      <c r="K17" s="262"/>
      <c r="L17" s="265"/>
      <c r="M17" s="262"/>
    </row>
    <row r="18" spans="1:13" ht="20.25" customHeight="1">
      <c r="A18" s="195" t="s">
        <v>104</v>
      </c>
      <c r="B18" s="195" t="s">
        <v>105</v>
      </c>
      <c r="C18" s="234">
        <v>2023200</v>
      </c>
      <c r="D18" s="234"/>
      <c r="E18" s="234">
        <v>2023200</v>
      </c>
      <c r="F18" s="234"/>
      <c r="G18" s="262"/>
      <c r="H18" s="261">
        <f t="shared" si="0"/>
        <v>0</v>
      </c>
      <c r="I18" s="265"/>
      <c r="J18" s="262"/>
      <c r="K18" s="262"/>
      <c r="L18" s="265"/>
      <c r="M18" s="262"/>
    </row>
    <row r="19" spans="1:13" ht="20.25" customHeight="1">
      <c r="A19" s="195" t="s">
        <v>106</v>
      </c>
      <c r="B19" s="195" t="s">
        <v>107</v>
      </c>
      <c r="C19" s="234">
        <v>5000000</v>
      </c>
      <c r="D19" s="234"/>
      <c r="E19" s="234">
        <v>5000000</v>
      </c>
      <c r="F19" s="234"/>
      <c r="G19" s="262"/>
      <c r="H19" s="261">
        <f t="shared" si="0"/>
        <v>0</v>
      </c>
      <c r="I19" s="265"/>
      <c r="J19" s="262"/>
      <c r="K19" s="262"/>
      <c r="L19" s="265"/>
      <c r="M19" s="262"/>
    </row>
    <row r="20" spans="1:13" ht="20.25" customHeight="1">
      <c r="A20" s="195" t="s">
        <v>108</v>
      </c>
      <c r="B20" s="195" t="s">
        <v>109</v>
      </c>
      <c r="C20" s="234">
        <v>8670000</v>
      </c>
      <c r="D20" s="234"/>
      <c r="E20" s="234">
        <v>8670000</v>
      </c>
      <c r="F20" s="234"/>
      <c r="G20" s="262"/>
      <c r="H20" s="261">
        <f t="shared" si="0"/>
        <v>0</v>
      </c>
      <c r="I20" s="265"/>
      <c r="J20" s="262"/>
      <c r="K20" s="262"/>
      <c r="L20" s="265"/>
      <c r="M20" s="262"/>
    </row>
    <row r="21" spans="1:13" ht="20.25" customHeight="1">
      <c r="A21" s="195" t="s">
        <v>110</v>
      </c>
      <c r="B21" s="195" t="s">
        <v>111</v>
      </c>
      <c r="C21" s="234">
        <v>8670000</v>
      </c>
      <c r="D21" s="234"/>
      <c r="E21" s="234">
        <v>8670000</v>
      </c>
      <c r="F21" s="234"/>
      <c r="G21" s="262"/>
      <c r="H21" s="261">
        <f t="shared" si="0"/>
        <v>0</v>
      </c>
      <c r="I21" s="265"/>
      <c r="J21" s="262"/>
      <c r="K21" s="262"/>
      <c r="L21" s="265"/>
      <c r="M21" s="262"/>
    </row>
    <row r="22" spans="1:13" ht="20.25" customHeight="1">
      <c r="A22" s="195" t="s">
        <v>112</v>
      </c>
      <c r="B22" s="195" t="s">
        <v>113</v>
      </c>
      <c r="C22" s="234">
        <v>7818900</v>
      </c>
      <c r="D22" s="234"/>
      <c r="E22" s="234">
        <v>7818900</v>
      </c>
      <c r="F22" s="234"/>
      <c r="G22" s="262"/>
      <c r="H22" s="261">
        <f t="shared" si="0"/>
        <v>0</v>
      </c>
      <c r="I22" s="265"/>
      <c r="J22" s="262"/>
      <c r="K22" s="262"/>
      <c r="L22" s="265"/>
      <c r="M22" s="262"/>
    </row>
    <row r="23" spans="1:13" ht="20.25" customHeight="1">
      <c r="A23" s="195" t="s">
        <v>114</v>
      </c>
      <c r="B23" s="195" t="s">
        <v>115</v>
      </c>
      <c r="C23" s="234">
        <v>1541800</v>
      </c>
      <c r="D23" s="234"/>
      <c r="E23" s="234">
        <v>1541800</v>
      </c>
      <c r="F23" s="234"/>
      <c r="G23" s="262"/>
      <c r="H23" s="261">
        <f t="shared" si="0"/>
        <v>0</v>
      </c>
      <c r="I23" s="265"/>
      <c r="J23" s="262"/>
      <c r="K23" s="262"/>
      <c r="L23" s="265"/>
      <c r="M23" s="262"/>
    </row>
    <row r="24" spans="1:13" ht="20.25" customHeight="1">
      <c r="A24" s="195" t="s">
        <v>116</v>
      </c>
      <c r="B24" s="195" t="s">
        <v>117</v>
      </c>
      <c r="C24" s="234">
        <v>6277100</v>
      </c>
      <c r="D24" s="234"/>
      <c r="E24" s="234">
        <v>6277100</v>
      </c>
      <c r="F24" s="234"/>
      <c r="G24" s="262"/>
      <c r="H24" s="261">
        <f t="shared" si="0"/>
        <v>0</v>
      </c>
      <c r="I24" s="265"/>
      <c r="J24" s="262"/>
      <c r="K24" s="262"/>
      <c r="L24" s="265"/>
      <c r="M24" s="262"/>
    </row>
    <row r="25" spans="1:13" ht="20.25" customHeight="1">
      <c r="A25" s="195" t="s">
        <v>118</v>
      </c>
      <c r="B25" s="195" t="s">
        <v>119</v>
      </c>
      <c r="C25" s="234">
        <v>706100</v>
      </c>
      <c r="D25" s="234"/>
      <c r="E25" s="234">
        <v>706100</v>
      </c>
      <c r="F25" s="234"/>
      <c r="G25" s="262"/>
      <c r="H25" s="261">
        <f t="shared" si="0"/>
        <v>0</v>
      </c>
      <c r="I25" s="265"/>
      <c r="J25" s="262"/>
      <c r="K25" s="262"/>
      <c r="L25" s="265"/>
      <c r="M25" s="262"/>
    </row>
    <row r="26" spans="1:13" ht="20.25" customHeight="1">
      <c r="A26" s="195" t="s">
        <v>120</v>
      </c>
      <c r="B26" s="195" t="s">
        <v>121</v>
      </c>
      <c r="C26" s="234">
        <v>706100</v>
      </c>
      <c r="D26" s="234"/>
      <c r="E26" s="234">
        <v>706100</v>
      </c>
      <c r="F26" s="234"/>
      <c r="G26" s="262"/>
      <c r="H26" s="261">
        <f t="shared" si="0"/>
        <v>0</v>
      </c>
      <c r="I26" s="265"/>
      <c r="J26" s="262"/>
      <c r="K26" s="262"/>
      <c r="L26" s="265"/>
      <c r="M26" s="262"/>
    </row>
    <row r="27" spans="1:13" ht="20.25" customHeight="1">
      <c r="A27" s="195" t="s">
        <v>122</v>
      </c>
      <c r="B27" s="195" t="s">
        <v>123</v>
      </c>
      <c r="C27" s="234">
        <v>848500</v>
      </c>
      <c r="D27" s="234"/>
      <c r="E27" s="234">
        <v>848500</v>
      </c>
      <c r="F27" s="234"/>
      <c r="G27" s="262"/>
      <c r="H27" s="261">
        <f t="shared" si="0"/>
        <v>0</v>
      </c>
      <c r="I27" s="265"/>
      <c r="J27" s="262"/>
      <c r="K27" s="262"/>
      <c r="L27" s="265"/>
      <c r="M27" s="262"/>
    </row>
    <row r="28" spans="1:13" ht="20.25" customHeight="1">
      <c r="A28" s="195" t="s">
        <v>124</v>
      </c>
      <c r="B28" s="195" t="s">
        <v>125</v>
      </c>
      <c r="C28" s="234">
        <v>461500</v>
      </c>
      <c r="D28" s="234"/>
      <c r="E28" s="234">
        <v>461500</v>
      </c>
      <c r="F28" s="234"/>
      <c r="G28" s="262"/>
      <c r="H28" s="261">
        <f t="shared" si="0"/>
        <v>0</v>
      </c>
      <c r="I28" s="265"/>
      <c r="J28" s="262"/>
      <c r="K28" s="262"/>
      <c r="L28" s="265"/>
      <c r="M28" s="262"/>
    </row>
    <row r="29" spans="1:13" ht="20.25" customHeight="1">
      <c r="A29" s="195" t="s">
        <v>126</v>
      </c>
      <c r="B29" s="195" t="s">
        <v>127</v>
      </c>
      <c r="C29" s="234">
        <v>387000</v>
      </c>
      <c r="D29" s="234"/>
      <c r="E29" s="234">
        <v>387000</v>
      </c>
      <c r="F29" s="234"/>
      <c r="G29" s="262"/>
      <c r="H29" s="261">
        <f t="shared" si="0"/>
        <v>0</v>
      </c>
      <c r="I29" s="265"/>
      <c r="J29" s="262"/>
      <c r="K29" s="262"/>
      <c r="L29" s="265"/>
      <c r="M29" s="262"/>
    </row>
    <row r="30" spans="1:13" ht="20.25" customHeight="1">
      <c r="A30" s="195" t="s">
        <v>128</v>
      </c>
      <c r="B30" s="195" t="s">
        <v>129</v>
      </c>
      <c r="C30" s="234">
        <v>209000</v>
      </c>
      <c r="D30" s="234"/>
      <c r="E30" s="234">
        <v>209000</v>
      </c>
      <c r="F30" s="234"/>
      <c r="G30" s="262"/>
      <c r="H30" s="261">
        <f t="shared" si="0"/>
        <v>0</v>
      </c>
      <c r="I30" s="265"/>
      <c r="J30" s="262"/>
      <c r="K30" s="262"/>
      <c r="L30" s="265"/>
      <c r="M30" s="262"/>
    </row>
    <row r="31" spans="1:13" ht="20.25" customHeight="1">
      <c r="A31" s="195" t="s">
        <v>130</v>
      </c>
      <c r="B31" s="195" t="s">
        <v>131</v>
      </c>
      <c r="C31" s="234">
        <v>209000</v>
      </c>
      <c r="D31" s="234"/>
      <c r="E31" s="234">
        <v>209000</v>
      </c>
      <c r="F31" s="234"/>
      <c r="G31" s="262"/>
      <c r="H31" s="261">
        <f t="shared" si="0"/>
        <v>0</v>
      </c>
      <c r="I31" s="265"/>
      <c r="J31" s="262"/>
      <c r="K31" s="262"/>
      <c r="L31" s="265"/>
      <c r="M31" s="262"/>
    </row>
    <row r="32" spans="1:13" ht="20.25" customHeight="1">
      <c r="A32" s="195" t="s">
        <v>132</v>
      </c>
      <c r="B32" s="195" t="s">
        <v>133</v>
      </c>
      <c r="C32" s="234">
        <v>308385</v>
      </c>
      <c r="D32" s="234">
        <v>308385</v>
      </c>
      <c r="E32" s="234"/>
      <c r="F32" s="234"/>
      <c r="G32" s="262"/>
      <c r="H32" s="261">
        <f t="shared" si="0"/>
        <v>0</v>
      </c>
      <c r="I32" s="265"/>
      <c r="J32" s="262"/>
      <c r="K32" s="262"/>
      <c r="L32" s="265"/>
      <c r="M32" s="262"/>
    </row>
    <row r="33" spans="1:13" ht="20.25" customHeight="1">
      <c r="A33" s="195" t="s">
        <v>134</v>
      </c>
      <c r="B33" s="195" t="s">
        <v>135</v>
      </c>
      <c r="C33" s="234">
        <v>308385</v>
      </c>
      <c r="D33" s="234">
        <v>308385</v>
      </c>
      <c r="E33" s="234"/>
      <c r="F33" s="234"/>
      <c r="G33" s="262"/>
      <c r="H33" s="261">
        <f t="shared" si="0"/>
        <v>0</v>
      </c>
      <c r="I33" s="265"/>
      <c r="J33" s="262"/>
      <c r="K33" s="262"/>
      <c r="L33" s="265"/>
      <c r="M33" s="262"/>
    </row>
    <row r="34" spans="1:13" ht="20.25" customHeight="1">
      <c r="A34" s="195" t="s">
        <v>136</v>
      </c>
      <c r="B34" s="195" t="s">
        <v>137</v>
      </c>
      <c r="C34" s="234">
        <v>69519</v>
      </c>
      <c r="D34" s="234">
        <v>69519</v>
      </c>
      <c r="E34" s="234"/>
      <c r="F34" s="234"/>
      <c r="G34" s="262"/>
      <c r="H34" s="261">
        <f t="shared" si="0"/>
        <v>0</v>
      </c>
      <c r="I34" s="265"/>
      <c r="J34" s="262"/>
      <c r="K34" s="262"/>
      <c r="L34" s="265"/>
      <c r="M34" s="262"/>
    </row>
    <row r="35" spans="1:13" ht="20.25" customHeight="1">
      <c r="A35" s="195" t="s">
        <v>138</v>
      </c>
      <c r="B35" s="195" t="s">
        <v>139</v>
      </c>
      <c r="C35" s="234">
        <v>92093</v>
      </c>
      <c r="D35" s="234">
        <v>92093</v>
      </c>
      <c r="E35" s="234"/>
      <c r="F35" s="234"/>
      <c r="G35" s="262"/>
      <c r="H35" s="261">
        <f t="shared" si="0"/>
        <v>0</v>
      </c>
      <c r="I35" s="265"/>
      <c r="J35" s="262"/>
      <c r="K35" s="262"/>
      <c r="L35" s="265"/>
      <c r="M35" s="262"/>
    </row>
    <row r="36" spans="1:13" ht="20.25" customHeight="1">
      <c r="A36" s="195" t="s">
        <v>140</v>
      </c>
      <c r="B36" s="195" t="s">
        <v>141</v>
      </c>
      <c r="C36" s="234">
        <v>127973</v>
      </c>
      <c r="D36" s="234">
        <v>127973</v>
      </c>
      <c r="E36" s="234"/>
      <c r="F36" s="234"/>
      <c r="G36" s="262"/>
      <c r="H36" s="261">
        <f t="shared" si="0"/>
        <v>0</v>
      </c>
      <c r="I36" s="265"/>
      <c r="J36" s="262"/>
      <c r="K36" s="262"/>
      <c r="L36" s="265"/>
      <c r="M36" s="262"/>
    </row>
    <row r="37" spans="1:13" ht="20.25" customHeight="1">
      <c r="A37" s="195" t="s">
        <v>142</v>
      </c>
      <c r="B37" s="195" t="s">
        <v>143</v>
      </c>
      <c r="C37" s="234">
        <v>18800</v>
      </c>
      <c r="D37" s="234">
        <v>18800</v>
      </c>
      <c r="E37" s="234"/>
      <c r="F37" s="234"/>
      <c r="G37" s="262"/>
      <c r="H37" s="261">
        <f t="shared" si="0"/>
        <v>0</v>
      </c>
      <c r="I37" s="265"/>
      <c r="J37" s="262"/>
      <c r="K37" s="262"/>
      <c r="L37" s="265"/>
      <c r="M37" s="262"/>
    </row>
    <row r="38" spans="1:13" ht="20.25" customHeight="1">
      <c r="A38" s="195" t="s">
        <v>144</v>
      </c>
      <c r="B38" s="195" t="s">
        <v>145</v>
      </c>
      <c r="C38" s="234">
        <v>322997</v>
      </c>
      <c r="D38" s="234">
        <v>322997</v>
      </c>
      <c r="E38" s="234"/>
      <c r="F38" s="234"/>
      <c r="G38" s="262"/>
      <c r="H38" s="261">
        <f t="shared" si="0"/>
        <v>0</v>
      </c>
      <c r="I38" s="265"/>
      <c r="J38" s="262"/>
      <c r="K38" s="262"/>
      <c r="L38" s="265"/>
      <c r="M38" s="262"/>
    </row>
    <row r="39" spans="1:13" ht="20.25" customHeight="1">
      <c r="A39" s="195" t="s">
        <v>146</v>
      </c>
      <c r="B39" s="195" t="s">
        <v>147</v>
      </c>
      <c r="C39" s="234">
        <v>322997</v>
      </c>
      <c r="D39" s="234">
        <v>322997</v>
      </c>
      <c r="E39" s="234"/>
      <c r="F39" s="234"/>
      <c r="G39" s="262"/>
      <c r="H39" s="261">
        <f t="shared" si="0"/>
        <v>0</v>
      </c>
      <c r="I39" s="265"/>
      <c r="J39" s="262"/>
      <c r="K39" s="262"/>
      <c r="L39" s="265"/>
      <c r="M39" s="262"/>
    </row>
    <row r="40" spans="1:13" ht="20.25" customHeight="1">
      <c r="A40" s="195" t="s">
        <v>148</v>
      </c>
      <c r="B40" s="195" t="s">
        <v>149</v>
      </c>
      <c r="C40" s="234">
        <v>322997</v>
      </c>
      <c r="D40" s="234">
        <v>322997</v>
      </c>
      <c r="E40" s="234"/>
      <c r="F40" s="234"/>
      <c r="G40" s="262"/>
      <c r="H40" s="261">
        <f t="shared" si="0"/>
        <v>0</v>
      </c>
      <c r="I40" s="265"/>
      <c r="J40" s="262"/>
      <c r="K40" s="262"/>
      <c r="L40" s="265"/>
      <c r="M40" s="262"/>
    </row>
    <row r="41" spans="1:13" ht="17.25" customHeight="1">
      <c r="A41" s="259" t="s">
        <v>150</v>
      </c>
      <c r="B41" s="260" t="s">
        <v>150</v>
      </c>
      <c r="C41" s="234">
        <v>31422301</v>
      </c>
      <c r="D41" s="234">
        <v>4741857</v>
      </c>
      <c r="E41" s="234">
        <v>26680444</v>
      </c>
      <c r="F41" s="263">
        <f aca="true" t="shared" si="1" ref="E41:M41">SUM(F7:F40)</f>
        <v>0</v>
      </c>
      <c r="G41" s="263">
        <f t="shared" si="1"/>
        <v>0</v>
      </c>
      <c r="H41" s="261">
        <f t="shared" si="1"/>
        <v>0</v>
      </c>
      <c r="I41" s="263">
        <f t="shared" si="1"/>
        <v>0</v>
      </c>
      <c r="J41" s="263">
        <f t="shared" si="1"/>
        <v>0</v>
      </c>
      <c r="K41" s="263">
        <f t="shared" si="1"/>
        <v>0</v>
      </c>
      <c r="L41" s="263">
        <f t="shared" si="1"/>
        <v>0</v>
      </c>
      <c r="M41" s="263">
        <f t="shared" si="1"/>
        <v>0</v>
      </c>
    </row>
  </sheetData>
  <sheetProtection/>
  <mergeCells count="11">
    <mergeCell ref="A2:M2"/>
    <mergeCell ref="A3:J3"/>
    <mergeCell ref="H4:M4"/>
    <mergeCell ref="A41:B41"/>
    <mergeCell ref="A4:A5"/>
    <mergeCell ref="B4:B5"/>
    <mergeCell ref="C4:C5"/>
    <mergeCell ref="D4:D5"/>
    <mergeCell ref="E4:E5"/>
    <mergeCell ref="F4:F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zoomScale="70" zoomScaleNormal="70" workbookViewId="0" topLeftCell="A1">
      <pane xSplit="4" ySplit="6" topLeftCell="E7" activePane="bottomRight" state="frozen"/>
      <selection pane="bottomRight" activeCell="A3" sqref="A3:B3"/>
    </sheetView>
  </sheetViews>
  <sheetFormatPr defaultColWidth="8.8515625" defaultRowHeight="14.25" customHeight="1"/>
  <cols>
    <col min="1" max="1" width="49.28125" style="86" customWidth="1"/>
    <col min="2" max="2" width="38.8515625" style="86" customWidth="1"/>
    <col min="3" max="3" width="48.57421875" style="86" customWidth="1"/>
    <col min="4" max="4" width="36.421875" style="86" customWidth="1"/>
    <col min="5" max="5" width="9.140625" style="87" customWidth="1"/>
    <col min="6" max="16384" width="9.140625" style="87" bestFit="1" customWidth="1"/>
  </cols>
  <sheetData>
    <row r="1" spans="1:4" ht="14.25" customHeight="1">
      <c r="A1" s="240"/>
      <c r="B1" s="240"/>
      <c r="C1" s="240"/>
      <c r="D1" s="171" t="s">
        <v>151</v>
      </c>
    </row>
    <row r="2" spans="1:4" ht="31.5" customHeight="1">
      <c r="A2" s="88" t="s">
        <v>152</v>
      </c>
      <c r="B2" s="241"/>
      <c r="C2" s="241"/>
      <c r="D2" s="241"/>
    </row>
    <row r="3" spans="1:4" ht="17.25" customHeight="1">
      <c r="A3" s="180" t="s">
        <v>2</v>
      </c>
      <c r="B3" s="242"/>
      <c r="C3" s="242"/>
      <c r="D3" s="172" t="s">
        <v>3</v>
      </c>
    </row>
    <row r="4" spans="1:4" ht="19.5" customHeight="1">
      <c r="A4" s="108" t="s">
        <v>4</v>
      </c>
      <c r="B4" s="189"/>
      <c r="C4" s="108" t="s">
        <v>5</v>
      </c>
      <c r="D4" s="189"/>
    </row>
    <row r="5" spans="1:4" ht="21.75" customHeight="1">
      <c r="A5" s="107" t="s">
        <v>6</v>
      </c>
      <c r="B5" s="243" t="s">
        <v>7</v>
      </c>
      <c r="C5" s="107" t="s">
        <v>153</v>
      </c>
      <c r="D5" s="244" t="s">
        <v>7</v>
      </c>
    </row>
    <row r="6" spans="1:4" ht="17.25" customHeight="1">
      <c r="A6" s="110"/>
      <c r="B6" s="152"/>
      <c r="C6" s="110"/>
      <c r="D6" s="245"/>
    </row>
    <row r="7" spans="1:4" ht="17.25" customHeight="1">
      <c r="A7" s="246" t="s">
        <v>154</v>
      </c>
      <c r="B7" s="247">
        <f>B8+B9+B10</f>
        <v>31422301</v>
      </c>
      <c r="C7" s="248" t="s">
        <v>155</v>
      </c>
      <c r="D7" s="116">
        <f>D8+D9+D10+D11+D12+D13+D14+D15+D16+D17+D18+D19+D20+D21+D22+D23+D24+D25+D26+D27+D28+D29+D30</f>
        <v>31422301</v>
      </c>
    </row>
    <row r="8" spans="1:4" ht="17.25" customHeight="1">
      <c r="A8" s="249" t="s">
        <v>156</v>
      </c>
      <c r="B8" s="234">
        <v>31422301</v>
      </c>
      <c r="C8" s="248" t="s">
        <v>157</v>
      </c>
      <c r="D8" s="116"/>
    </row>
    <row r="9" spans="1:4" ht="17.25" customHeight="1">
      <c r="A9" s="249" t="s">
        <v>158</v>
      </c>
      <c r="B9" s="247"/>
      <c r="C9" s="248" t="s">
        <v>159</v>
      </c>
      <c r="D9" s="116"/>
    </row>
    <row r="10" spans="1:4" ht="17.25" customHeight="1">
      <c r="A10" s="249" t="s">
        <v>160</v>
      </c>
      <c r="B10" s="247"/>
      <c r="C10" s="248" t="s">
        <v>161</v>
      </c>
      <c r="D10" s="116"/>
    </row>
    <row r="11" spans="1:4" ht="17.25" customHeight="1">
      <c r="A11" s="249" t="s">
        <v>162</v>
      </c>
      <c r="B11" s="247">
        <f>B12+B13+B14</f>
        <v>0</v>
      </c>
      <c r="C11" s="248" t="s">
        <v>163</v>
      </c>
      <c r="D11" s="116"/>
    </row>
    <row r="12" spans="1:4" ht="17.25" customHeight="1">
      <c r="A12" s="249" t="s">
        <v>156</v>
      </c>
      <c r="B12" s="247"/>
      <c r="C12" s="248" t="s">
        <v>164</v>
      </c>
      <c r="D12" s="116"/>
    </row>
    <row r="13" spans="1:4" ht="17.25" customHeight="1">
      <c r="A13" s="250" t="s">
        <v>158</v>
      </c>
      <c r="B13" s="116"/>
      <c r="C13" s="248" t="s">
        <v>165</v>
      </c>
      <c r="D13" s="116"/>
    </row>
    <row r="14" spans="1:4" ht="17.25" customHeight="1">
      <c r="A14" s="250" t="s">
        <v>160</v>
      </c>
      <c r="B14" s="116"/>
      <c r="C14" s="248" t="s">
        <v>166</v>
      </c>
      <c r="D14" s="116"/>
    </row>
    <row r="15" spans="1:4" ht="17.25" customHeight="1">
      <c r="A15" s="249"/>
      <c r="B15" s="116"/>
      <c r="C15" s="248" t="s">
        <v>167</v>
      </c>
      <c r="D15" s="219">
        <v>30790919</v>
      </c>
    </row>
    <row r="16" spans="1:4" ht="17.25" customHeight="1">
      <c r="A16" s="249"/>
      <c r="B16" s="247"/>
      <c r="C16" s="248" t="s">
        <v>168</v>
      </c>
      <c r="D16" s="219">
        <v>308385</v>
      </c>
    </row>
    <row r="17" spans="1:4" ht="17.25" customHeight="1">
      <c r="A17" s="249"/>
      <c r="B17" s="251"/>
      <c r="C17" s="248" t="s">
        <v>169</v>
      </c>
      <c r="D17" s="116"/>
    </row>
    <row r="18" spans="1:4" ht="17.25" customHeight="1">
      <c r="A18" s="250"/>
      <c r="B18" s="251"/>
      <c r="C18" s="248" t="s">
        <v>170</v>
      </c>
      <c r="D18" s="116"/>
    </row>
    <row r="19" spans="1:4" ht="17.25" customHeight="1">
      <c r="A19" s="250"/>
      <c r="B19" s="252"/>
      <c r="C19" s="248" t="s">
        <v>171</v>
      </c>
      <c r="D19" s="116"/>
    </row>
    <row r="20" spans="1:4" ht="17.25" customHeight="1">
      <c r="A20" s="253"/>
      <c r="B20" s="252"/>
      <c r="C20" s="248" t="s">
        <v>172</v>
      </c>
      <c r="D20" s="116"/>
    </row>
    <row r="21" spans="1:4" ht="17.25" customHeight="1">
      <c r="A21" s="253"/>
      <c r="B21" s="252"/>
      <c r="C21" s="248" t="s">
        <v>173</v>
      </c>
      <c r="D21" s="116"/>
    </row>
    <row r="22" spans="1:4" ht="17.25" customHeight="1">
      <c r="A22" s="253"/>
      <c r="B22" s="252"/>
      <c r="C22" s="248" t="s">
        <v>174</v>
      </c>
      <c r="D22" s="116"/>
    </row>
    <row r="23" spans="1:4" ht="17.25" customHeight="1">
      <c r="A23" s="253"/>
      <c r="B23" s="252"/>
      <c r="C23" s="248" t="s">
        <v>175</v>
      </c>
      <c r="D23" s="116"/>
    </row>
    <row r="24" spans="1:4" ht="17.25" customHeight="1">
      <c r="A24" s="253"/>
      <c r="B24" s="252"/>
      <c r="C24" s="248" t="s">
        <v>176</v>
      </c>
      <c r="D24" s="116"/>
    </row>
    <row r="25" spans="1:4" ht="17.25" customHeight="1">
      <c r="A25" s="253"/>
      <c r="B25" s="252"/>
      <c r="C25" s="248" t="s">
        <v>177</v>
      </c>
      <c r="D25" s="116"/>
    </row>
    <row r="26" spans="1:4" ht="17.25" customHeight="1">
      <c r="A26" s="253"/>
      <c r="B26" s="252"/>
      <c r="C26" s="248" t="s">
        <v>178</v>
      </c>
      <c r="D26" s="219">
        <v>322997</v>
      </c>
    </row>
    <row r="27" spans="1:4" ht="17.25" customHeight="1">
      <c r="A27" s="253"/>
      <c r="B27" s="252"/>
      <c r="C27" s="248" t="s">
        <v>179</v>
      </c>
      <c r="D27" s="116"/>
    </row>
    <row r="28" spans="1:4" ht="17.25" customHeight="1">
      <c r="A28" s="253"/>
      <c r="B28" s="252"/>
      <c r="C28" s="248" t="s">
        <v>180</v>
      </c>
      <c r="D28" s="116"/>
    </row>
    <row r="29" spans="1:4" ht="17.25" customHeight="1">
      <c r="A29" s="253"/>
      <c r="B29" s="252"/>
      <c r="C29" s="248" t="s">
        <v>181</v>
      </c>
      <c r="D29" s="116"/>
    </row>
    <row r="30" spans="1:4" ht="17.25" customHeight="1">
      <c r="A30" s="253"/>
      <c r="B30" s="252"/>
      <c r="C30" s="248" t="s">
        <v>182</v>
      </c>
      <c r="D30" s="116"/>
    </row>
    <row r="31" spans="1:4" ht="14.25" customHeight="1">
      <c r="A31" s="254"/>
      <c r="B31" s="251"/>
      <c r="C31" s="250" t="s">
        <v>183</v>
      </c>
      <c r="D31" s="251"/>
    </row>
    <row r="32" spans="1:4" ht="17.25" customHeight="1">
      <c r="A32" s="255" t="s">
        <v>184</v>
      </c>
      <c r="B32" s="251">
        <f>B11+B7</f>
        <v>31422301</v>
      </c>
      <c r="C32" s="254" t="s">
        <v>49</v>
      </c>
      <c r="D32" s="251">
        <f>D31+D7</f>
        <v>31422301</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1"/>
  <sheetViews>
    <sheetView showZeros="0" workbookViewId="0" topLeftCell="A13">
      <selection activeCell="A3" sqref="A3:E3"/>
    </sheetView>
  </sheetViews>
  <sheetFormatPr defaultColWidth="8.8515625" defaultRowHeight="14.25" customHeight="1"/>
  <cols>
    <col min="1" max="1" width="20.140625" style="174" customWidth="1"/>
    <col min="2" max="2" width="44.00390625" style="174" customWidth="1"/>
    <col min="3" max="3" width="24.28125" style="100" customWidth="1"/>
    <col min="4" max="4" width="16.57421875" style="100" customWidth="1"/>
    <col min="5" max="7" width="24.28125" style="100" customWidth="1"/>
    <col min="8" max="8" width="9.140625" style="100" customWidth="1"/>
    <col min="9" max="16384" width="9.140625" style="100" bestFit="1" customWidth="1"/>
  </cols>
  <sheetData>
    <row r="1" spans="4:7" ht="12" customHeight="1">
      <c r="D1" s="239"/>
      <c r="F1" s="102"/>
      <c r="G1" s="102" t="s">
        <v>185</v>
      </c>
    </row>
    <row r="2" spans="1:7" ht="39" customHeight="1">
      <c r="A2" s="179" t="s">
        <v>186</v>
      </c>
      <c r="B2" s="179"/>
      <c r="C2" s="179"/>
      <c r="D2" s="179"/>
      <c r="E2" s="188"/>
      <c r="F2" s="188"/>
      <c r="G2" s="188"/>
    </row>
    <row r="3" spans="1:7" ht="18" customHeight="1">
      <c r="A3" s="180" t="s">
        <v>2</v>
      </c>
      <c r="F3" s="177"/>
      <c r="G3" s="177" t="s">
        <v>3</v>
      </c>
    </row>
    <row r="4" spans="1:7" ht="20.25" customHeight="1">
      <c r="A4" s="218" t="s">
        <v>187</v>
      </c>
      <c r="B4" s="218"/>
      <c r="C4" s="127" t="s">
        <v>55</v>
      </c>
      <c r="D4" s="127" t="s">
        <v>74</v>
      </c>
      <c r="E4" s="127"/>
      <c r="F4" s="127"/>
      <c r="G4" s="127" t="s">
        <v>75</v>
      </c>
    </row>
    <row r="5" spans="1:7" ht="20.25" customHeight="1">
      <c r="A5" s="184" t="s">
        <v>72</v>
      </c>
      <c r="B5" s="184" t="s">
        <v>73</v>
      </c>
      <c r="C5" s="127"/>
      <c r="D5" s="127" t="s">
        <v>57</v>
      </c>
      <c r="E5" s="127" t="s">
        <v>188</v>
      </c>
      <c r="F5" s="127" t="s">
        <v>189</v>
      </c>
      <c r="G5" s="127"/>
    </row>
    <row r="6" spans="1:7" ht="13.5" customHeight="1">
      <c r="A6" s="184" t="s">
        <v>190</v>
      </c>
      <c r="B6" s="184" t="s">
        <v>191</v>
      </c>
      <c r="C6" s="184" t="s">
        <v>192</v>
      </c>
      <c r="D6" s="184" t="s">
        <v>193</v>
      </c>
      <c r="E6" s="184" t="s">
        <v>194</v>
      </c>
      <c r="F6" s="184" t="s">
        <v>195</v>
      </c>
      <c r="G6" s="184" t="s">
        <v>196</v>
      </c>
    </row>
    <row r="7" spans="1:7" ht="18" customHeight="1">
      <c r="A7" s="195" t="s">
        <v>82</v>
      </c>
      <c r="B7" s="195" t="s">
        <v>83</v>
      </c>
      <c r="C7" s="214">
        <v>30790919</v>
      </c>
      <c r="D7" s="214">
        <v>4110475</v>
      </c>
      <c r="E7" s="214">
        <v>3868695</v>
      </c>
      <c r="F7" s="214">
        <v>241780</v>
      </c>
      <c r="G7" s="214">
        <v>26680444</v>
      </c>
    </row>
    <row r="8" spans="1:7" ht="18" customHeight="1">
      <c r="A8" s="195" t="s">
        <v>84</v>
      </c>
      <c r="B8" s="195" t="s">
        <v>85</v>
      </c>
      <c r="C8" s="214">
        <v>4648762</v>
      </c>
      <c r="D8" s="214">
        <v>3388762</v>
      </c>
      <c r="E8" s="214">
        <v>3146982</v>
      </c>
      <c r="F8" s="214">
        <v>241780</v>
      </c>
      <c r="G8" s="214">
        <v>1260000</v>
      </c>
    </row>
    <row r="9" spans="1:7" ht="18" customHeight="1">
      <c r="A9" s="195" t="s">
        <v>86</v>
      </c>
      <c r="B9" s="195" t="s">
        <v>87</v>
      </c>
      <c r="C9" s="214">
        <v>4648762</v>
      </c>
      <c r="D9" s="214">
        <v>3388762</v>
      </c>
      <c r="E9" s="214">
        <v>3146982</v>
      </c>
      <c r="F9" s="214">
        <v>241780</v>
      </c>
      <c r="G9" s="214">
        <v>1260000</v>
      </c>
    </row>
    <row r="10" spans="1:7" ht="18" customHeight="1">
      <c r="A10" s="195" t="s">
        <v>88</v>
      </c>
      <c r="B10" s="195" t="s">
        <v>89</v>
      </c>
      <c r="C10" s="214">
        <v>721713</v>
      </c>
      <c r="D10" s="214">
        <v>721713</v>
      </c>
      <c r="E10" s="214">
        <v>721713</v>
      </c>
      <c r="F10" s="214"/>
      <c r="G10" s="214"/>
    </row>
    <row r="11" spans="1:7" ht="18" customHeight="1">
      <c r="A11" s="195" t="s">
        <v>90</v>
      </c>
      <c r="B11" s="195" t="s">
        <v>91</v>
      </c>
      <c r="C11" s="214">
        <v>258891</v>
      </c>
      <c r="D11" s="214">
        <v>258891</v>
      </c>
      <c r="E11" s="214">
        <v>258891</v>
      </c>
      <c r="F11" s="214"/>
      <c r="G11" s="214"/>
    </row>
    <row r="12" spans="1:7" ht="18" customHeight="1">
      <c r="A12" s="195" t="s">
        <v>92</v>
      </c>
      <c r="B12" s="195" t="s">
        <v>93</v>
      </c>
      <c r="C12" s="214">
        <v>462822</v>
      </c>
      <c r="D12" s="214">
        <v>462822</v>
      </c>
      <c r="E12" s="214">
        <v>462822</v>
      </c>
      <c r="F12" s="214"/>
      <c r="G12" s="214"/>
    </row>
    <row r="13" spans="1:7" ht="18" customHeight="1">
      <c r="A13" s="195" t="s">
        <v>94</v>
      </c>
      <c r="B13" s="195" t="s">
        <v>95</v>
      </c>
      <c r="C13" s="214">
        <v>113544</v>
      </c>
      <c r="D13" s="214"/>
      <c r="E13" s="214"/>
      <c r="F13" s="214"/>
      <c r="G13" s="214">
        <v>113544</v>
      </c>
    </row>
    <row r="14" spans="1:7" ht="18" customHeight="1">
      <c r="A14" s="195" t="s">
        <v>96</v>
      </c>
      <c r="B14" s="195" t="s">
        <v>97</v>
      </c>
      <c r="C14" s="214">
        <v>23544</v>
      </c>
      <c r="D14" s="214"/>
      <c r="E14" s="214"/>
      <c r="F14" s="214"/>
      <c r="G14" s="214">
        <v>23544</v>
      </c>
    </row>
    <row r="15" spans="1:7" ht="18" customHeight="1">
      <c r="A15" s="195" t="s">
        <v>98</v>
      </c>
      <c r="B15" s="195" t="s">
        <v>99</v>
      </c>
      <c r="C15" s="214">
        <v>90000</v>
      </c>
      <c r="D15" s="214"/>
      <c r="E15" s="214"/>
      <c r="F15" s="214"/>
      <c r="G15" s="214">
        <v>90000</v>
      </c>
    </row>
    <row r="16" spans="1:7" ht="18" customHeight="1">
      <c r="A16" s="195" t="s">
        <v>100</v>
      </c>
      <c r="B16" s="195" t="s">
        <v>101</v>
      </c>
      <c r="C16" s="214">
        <v>7054400</v>
      </c>
      <c r="D16" s="214"/>
      <c r="E16" s="214"/>
      <c r="F16" s="214"/>
      <c r="G16" s="214">
        <v>7054400</v>
      </c>
    </row>
    <row r="17" spans="1:7" ht="18" customHeight="1">
      <c r="A17" s="195" t="s">
        <v>102</v>
      </c>
      <c r="B17" s="195" t="s">
        <v>103</v>
      </c>
      <c r="C17" s="214">
        <v>31200</v>
      </c>
      <c r="D17" s="214"/>
      <c r="E17" s="214"/>
      <c r="F17" s="214"/>
      <c r="G17" s="214">
        <v>31200</v>
      </c>
    </row>
    <row r="18" spans="1:7" ht="18" customHeight="1">
      <c r="A18" s="195" t="s">
        <v>104</v>
      </c>
      <c r="B18" s="195" t="s">
        <v>105</v>
      </c>
      <c r="C18" s="214">
        <v>2023200</v>
      </c>
      <c r="D18" s="214"/>
      <c r="E18" s="214"/>
      <c r="F18" s="214"/>
      <c r="G18" s="214">
        <v>2023200</v>
      </c>
    </row>
    <row r="19" spans="1:7" ht="18" customHeight="1">
      <c r="A19" s="195" t="s">
        <v>106</v>
      </c>
      <c r="B19" s="195" t="s">
        <v>107</v>
      </c>
      <c r="C19" s="214">
        <v>5000000</v>
      </c>
      <c r="D19" s="214"/>
      <c r="E19" s="214"/>
      <c r="F19" s="214"/>
      <c r="G19" s="214">
        <v>5000000</v>
      </c>
    </row>
    <row r="20" spans="1:7" ht="18" customHeight="1">
      <c r="A20" s="195" t="s">
        <v>108</v>
      </c>
      <c r="B20" s="195" t="s">
        <v>109</v>
      </c>
      <c r="C20" s="214">
        <v>8670000</v>
      </c>
      <c r="D20" s="214"/>
      <c r="E20" s="214"/>
      <c r="F20" s="214"/>
      <c r="G20" s="214">
        <v>8670000</v>
      </c>
    </row>
    <row r="21" spans="1:7" ht="18" customHeight="1">
      <c r="A21" s="195" t="s">
        <v>110</v>
      </c>
      <c r="B21" s="195" t="s">
        <v>111</v>
      </c>
      <c r="C21" s="214">
        <v>8670000</v>
      </c>
      <c r="D21" s="214"/>
      <c r="E21" s="214"/>
      <c r="F21" s="214"/>
      <c r="G21" s="214">
        <v>8670000</v>
      </c>
    </row>
    <row r="22" spans="1:7" ht="18" customHeight="1">
      <c r="A22" s="195" t="s">
        <v>112</v>
      </c>
      <c r="B22" s="195" t="s">
        <v>113</v>
      </c>
      <c r="C22" s="214">
        <v>7818900</v>
      </c>
      <c r="D22" s="214"/>
      <c r="E22" s="214"/>
      <c r="F22" s="214"/>
      <c r="G22" s="214">
        <v>7818900</v>
      </c>
    </row>
    <row r="23" spans="1:7" ht="18" customHeight="1">
      <c r="A23" s="195" t="s">
        <v>114</v>
      </c>
      <c r="B23" s="195" t="s">
        <v>115</v>
      </c>
      <c r="C23" s="214">
        <v>1541800</v>
      </c>
      <c r="D23" s="214"/>
      <c r="E23" s="214"/>
      <c r="F23" s="214"/>
      <c r="G23" s="214">
        <v>1541800</v>
      </c>
    </row>
    <row r="24" spans="1:7" ht="18" customHeight="1">
      <c r="A24" s="195" t="s">
        <v>116</v>
      </c>
      <c r="B24" s="195" t="s">
        <v>117</v>
      </c>
      <c r="C24" s="214">
        <v>6277100</v>
      </c>
      <c r="D24" s="214"/>
      <c r="E24" s="214"/>
      <c r="F24" s="214"/>
      <c r="G24" s="214">
        <v>6277100</v>
      </c>
    </row>
    <row r="25" spans="1:7" ht="18" customHeight="1">
      <c r="A25" s="195" t="s">
        <v>118</v>
      </c>
      <c r="B25" s="195" t="s">
        <v>119</v>
      </c>
      <c r="C25" s="214">
        <v>706100</v>
      </c>
      <c r="D25" s="214"/>
      <c r="E25" s="214"/>
      <c r="F25" s="214"/>
      <c r="G25" s="214">
        <v>706100</v>
      </c>
    </row>
    <row r="26" spans="1:7" ht="18" customHeight="1">
      <c r="A26" s="195" t="s">
        <v>120</v>
      </c>
      <c r="B26" s="195" t="s">
        <v>121</v>
      </c>
      <c r="C26" s="214">
        <v>706100</v>
      </c>
      <c r="D26" s="214"/>
      <c r="E26" s="214"/>
      <c r="F26" s="214"/>
      <c r="G26" s="214">
        <v>706100</v>
      </c>
    </row>
    <row r="27" spans="1:7" ht="18" customHeight="1">
      <c r="A27" s="195" t="s">
        <v>122</v>
      </c>
      <c r="B27" s="195" t="s">
        <v>123</v>
      </c>
      <c r="C27" s="214">
        <v>848500</v>
      </c>
      <c r="D27" s="214"/>
      <c r="E27" s="214"/>
      <c r="F27" s="214"/>
      <c r="G27" s="214">
        <v>848500</v>
      </c>
    </row>
    <row r="28" spans="1:7" ht="18" customHeight="1">
      <c r="A28" s="195" t="s">
        <v>124</v>
      </c>
      <c r="B28" s="195" t="s">
        <v>125</v>
      </c>
      <c r="C28" s="214">
        <v>461500</v>
      </c>
      <c r="D28" s="214"/>
      <c r="E28" s="214"/>
      <c r="F28" s="214"/>
      <c r="G28" s="214">
        <v>461500</v>
      </c>
    </row>
    <row r="29" spans="1:7" ht="18" customHeight="1">
      <c r="A29" s="195" t="s">
        <v>126</v>
      </c>
      <c r="B29" s="195" t="s">
        <v>127</v>
      </c>
      <c r="C29" s="214">
        <v>387000</v>
      </c>
      <c r="D29" s="214"/>
      <c r="E29" s="214"/>
      <c r="F29" s="214"/>
      <c r="G29" s="214">
        <v>387000</v>
      </c>
    </row>
    <row r="30" spans="1:7" ht="18" customHeight="1">
      <c r="A30" s="195" t="s">
        <v>128</v>
      </c>
      <c r="B30" s="195" t="s">
        <v>129</v>
      </c>
      <c r="C30" s="214">
        <v>209000</v>
      </c>
      <c r="D30" s="214"/>
      <c r="E30" s="214"/>
      <c r="F30" s="214"/>
      <c r="G30" s="214">
        <v>209000</v>
      </c>
    </row>
    <row r="31" spans="1:7" ht="18" customHeight="1">
      <c r="A31" s="195" t="s">
        <v>130</v>
      </c>
      <c r="B31" s="195" t="s">
        <v>131</v>
      </c>
      <c r="C31" s="214">
        <v>209000</v>
      </c>
      <c r="D31" s="214"/>
      <c r="E31" s="214"/>
      <c r="F31" s="214"/>
      <c r="G31" s="214">
        <v>209000</v>
      </c>
    </row>
    <row r="32" spans="1:7" ht="18" customHeight="1">
      <c r="A32" s="195" t="s">
        <v>132</v>
      </c>
      <c r="B32" s="195" t="s">
        <v>133</v>
      </c>
      <c r="C32" s="214">
        <v>308385</v>
      </c>
      <c r="D32" s="214">
        <v>308385</v>
      </c>
      <c r="E32" s="214">
        <v>308385</v>
      </c>
      <c r="F32" s="214"/>
      <c r="G32" s="214"/>
    </row>
    <row r="33" spans="1:7" ht="18" customHeight="1">
      <c r="A33" s="195" t="s">
        <v>134</v>
      </c>
      <c r="B33" s="195" t="s">
        <v>135</v>
      </c>
      <c r="C33" s="214">
        <v>308385</v>
      </c>
      <c r="D33" s="214">
        <v>308385</v>
      </c>
      <c r="E33" s="214">
        <v>308385</v>
      </c>
      <c r="F33" s="214"/>
      <c r="G33" s="214"/>
    </row>
    <row r="34" spans="1:7" ht="18" customHeight="1">
      <c r="A34" s="195" t="s">
        <v>136</v>
      </c>
      <c r="B34" s="195" t="s">
        <v>137</v>
      </c>
      <c r="C34" s="214">
        <v>69519</v>
      </c>
      <c r="D34" s="214">
        <v>69519</v>
      </c>
      <c r="E34" s="214">
        <v>69519</v>
      </c>
      <c r="F34" s="214"/>
      <c r="G34" s="214"/>
    </row>
    <row r="35" spans="1:7" ht="18" customHeight="1">
      <c r="A35" s="195" t="s">
        <v>138</v>
      </c>
      <c r="B35" s="195" t="s">
        <v>139</v>
      </c>
      <c r="C35" s="214">
        <v>92093</v>
      </c>
      <c r="D35" s="214">
        <v>92093</v>
      </c>
      <c r="E35" s="214">
        <v>92093</v>
      </c>
      <c r="F35" s="214"/>
      <c r="G35" s="214"/>
    </row>
    <row r="36" spans="1:7" ht="18" customHeight="1">
      <c r="A36" s="195" t="s">
        <v>140</v>
      </c>
      <c r="B36" s="195" t="s">
        <v>141</v>
      </c>
      <c r="C36" s="214">
        <v>127973</v>
      </c>
      <c r="D36" s="214">
        <v>127973</v>
      </c>
      <c r="E36" s="214">
        <v>127973</v>
      </c>
      <c r="F36" s="214"/>
      <c r="G36" s="214"/>
    </row>
    <row r="37" spans="1:7" ht="18" customHeight="1">
      <c r="A37" s="195" t="s">
        <v>142</v>
      </c>
      <c r="B37" s="195" t="s">
        <v>143</v>
      </c>
      <c r="C37" s="214">
        <v>18800</v>
      </c>
      <c r="D37" s="214">
        <v>18800</v>
      </c>
      <c r="E37" s="214">
        <v>18800</v>
      </c>
      <c r="F37" s="214"/>
      <c r="G37" s="214"/>
    </row>
    <row r="38" spans="1:7" ht="18" customHeight="1">
      <c r="A38" s="195" t="s">
        <v>144</v>
      </c>
      <c r="B38" s="195" t="s">
        <v>145</v>
      </c>
      <c r="C38" s="214">
        <v>322997</v>
      </c>
      <c r="D38" s="214">
        <v>322997</v>
      </c>
      <c r="E38" s="214">
        <v>322997</v>
      </c>
      <c r="F38" s="214"/>
      <c r="G38" s="214"/>
    </row>
    <row r="39" spans="1:7" ht="18" customHeight="1">
      <c r="A39" s="195" t="s">
        <v>146</v>
      </c>
      <c r="B39" s="195" t="s">
        <v>147</v>
      </c>
      <c r="C39" s="214">
        <v>322997</v>
      </c>
      <c r="D39" s="214">
        <v>322997</v>
      </c>
      <c r="E39" s="214">
        <v>322997</v>
      </c>
      <c r="F39" s="214"/>
      <c r="G39" s="214"/>
    </row>
    <row r="40" spans="1:7" ht="18" customHeight="1">
      <c r="A40" s="195" t="s">
        <v>148</v>
      </c>
      <c r="B40" s="195" t="s">
        <v>149</v>
      </c>
      <c r="C40" s="214">
        <v>322997</v>
      </c>
      <c r="D40" s="214">
        <v>322997</v>
      </c>
      <c r="E40" s="214">
        <v>322997</v>
      </c>
      <c r="F40" s="214"/>
      <c r="G40" s="214"/>
    </row>
    <row r="41" spans="1:7" ht="18" customHeight="1">
      <c r="A41" s="186" t="s">
        <v>150</v>
      </c>
      <c r="B41" s="186" t="s">
        <v>150</v>
      </c>
      <c r="C41" s="212">
        <v>31422301</v>
      </c>
      <c r="D41" s="214">
        <v>4741857</v>
      </c>
      <c r="E41" s="212">
        <v>4500077</v>
      </c>
      <c r="F41" s="212">
        <v>241780</v>
      </c>
      <c r="G41" s="212">
        <v>26680444</v>
      </c>
    </row>
  </sheetData>
  <sheetProtection/>
  <mergeCells count="7">
    <mergeCell ref="A2:G2"/>
    <mergeCell ref="A3:E3"/>
    <mergeCell ref="A4:B4"/>
    <mergeCell ref="D4:F4"/>
    <mergeCell ref="A41:B41"/>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8"/>
  <sheetViews>
    <sheetView showZeros="0" workbookViewId="0" topLeftCell="A1">
      <selection activeCell="B13" sqref="B13"/>
    </sheetView>
  </sheetViews>
  <sheetFormatPr defaultColWidth="8.8515625" defaultRowHeight="12.75"/>
  <cols>
    <col min="1" max="1" width="29.421875" style="226" customWidth="1"/>
    <col min="2" max="2" width="27.421875" style="226" customWidth="1"/>
    <col min="3" max="3" width="17.28125" style="227" customWidth="1"/>
    <col min="4" max="5" width="26.28125" style="228" customWidth="1"/>
    <col min="6" max="6" width="18.7109375" style="228" customWidth="1"/>
    <col min="7" max="7" width="9.140625" style="100" customWidth="1"/>
    <col min="8" max="16384" width="9.140625" style="100" bestFit="1" customWidth="1"/>
  </cols>
  <sheetData>
    <row r="1" spans="1:6" ht="12" customHeight="1">
      <c r="A1" s="229"/>
      <c r="B1" s="229"/>
      <c r="C1" s="144"/>
      <c r="D1" s="100"/>
      <c r="E1" s="100"/>
      <c r="F1" s="237" t="s">
        <v>197</v>
      </c>
    </row>
    <row r="2" spans="1:6" ht="25.5" customHeight="1">
      <c r="A2" s="230" t="s">
        <v>198</v>
      </c>
      <c r="B2" s="230"/>
      <c r="C2" s="230"/>
      <c r="D2" s="230"/>
      <c r="E2" s="238"/>
      <c r="F2" s="238"/>
    </row>
    <row r="3" spans="1:6" ht="15.75" customHeight="1">
      <c r="A3" s="180" t="s">
        <v>2</v>
      </c>
      <c r="B3" s="229"/>
      <c r="C3" s="144"/>
      <c r="D3" s="100"/>
      <c r="E3" s="100"/>
      <c r="F3" s="237" t="s">
        <v>199</v>
      </c>
    </row>
    <row r="4" spans="1:6" s="225" customFormat="1" ht="19.5" customHeight="1">
      <c r="A4" s="231" t="s">
        <v>200</v>
      </c>
      <c r="B4" s="107" t="s">
        <v>201</v>
      </c>
      <c r="C4" s="108" t="s">
        <v>202</v>
      </c>
      <c r="D4" s="109"/>
      <c r="E4" s="189"/>
      <c r="F4" s="107" t="s">
        <v>203</v>
      </c>
    </row>
    <row r="5" spans="1:6" s="225" customFormat="1" ht="19.5" customHeight="1">
      <c r="A5" s="152"/>
      <c r="B5" s="110"/>
      <c r="C5" s="114" t="s">
        <v>57</v>
      </c>
      <c r="D5" s="114" t="s">
        <v>204</v>
      </c>
      <c r="E5" s="114" t="s">
        <v>205</v>
      </c>
      <c r="F5" s="110"/>
    </row>
    <row r="6" spans="1:6" s="225" customFormat="1" ht="18.75" customHeight="1">
      <c r="A6" s="232">
        <v>1</v>
      </c>
      <c r="B6" s="232">
        <v>2</v>
      </c>
      <c r="C6" s="233">
        <v>3</v>
      </c>
      <c r="D6" s="232">
        <v>4</v>
      </c>
      <c r="E6" s="232">
        <v>5</v>
      </c>
      <c r="F6" s="232">
        <v>6</v>
      </c>
    </row>
    <row r="7" spans="1:6" ht="18.75" customHeight="1">
      <c r="A7" s="234">
        <v>27000</v>
      </c>
      <c r="B7" s="234"/>
      <c r="C7" s="235">
        <v>15000</v>
      </c>
      <c r="D7" s="234"/>
      <c r="E7" s="234">
        <v>15000</v>
      </c>
      <c r="F7" s="234">
        <v>12000</v>
      </c>
    </row>
    <row r="8" spans="1:6" ht="115.5" customHeight="1">
      <c r="A8" s="236" t="s">
        <v>206</v>
      </c>
      <c r="B8" s="236"/>
      <c r="C8" s="236"/>
      <c r="D8" s="236"/>
      <c r="E8" s="236"/>
      <c r="F8" s="236"/>
    </row>
  </sheetData>
  <sheetProtection/>
  <mergeCells count="7">
    <mergeCell ref="A2:F2"/>
    <mergeCell ref="A3:D3"/>
    <mergeCell ref="C4:E4"/>
    <mergeCell ref="A8:F8"/>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41"/>
  <sheetViews>
    <sheetView showZeros="0" tabSelected="1" workbookViewId="0" topLeftCell="A1">
      <selection activeCell="H20" sqref="H20"/>
    </sheetView>
  </sheetViews>
  <sheetFormatPr defaultColWidth="8.8515625" defaultRowHeight="14.25" customHeight="1"/>
  <cols>
    <col min="1" max="1" width="14.8515625" style="174" customWidth="1"/>
    <col min="2" max="2" width="22.140625" style="174" customWidth="1"/>
    <col min="3" max="3" width="27.28125" style="174" customWidth="1"/>
    <col min="4" max="4" width="15.140625" style="174" bestFit="1" customWidth="1"/>
    <col min="5" max="5" width="31.57421875" style="174" customWidth="1"/>
    <col min="6" max="6" width="11.00390625" style="174" customWidth="1"/>
    <col min="7" max="7" width="27.421875" style="174" customWidth="1"/>
    <col min="8" max="9" width="12.140625" style="144" customWidth="1"/>
    <col min="10" max="10" width="14.57421875" style="144" customWidth="1"/>
    <col min="11" max="24" width="12.140625" style="144" customWidth="1"/>
    <col min="25" max="25" width="9.140625" style="100" customWidth="1"/>
    <col min="26" max="16384" width="9.140625" style="100" bestFit="1" customWidth="1"/>
  </cols>
  <sheetData>
    <row r="1" ht="12" customHeight="1">
      <c r="X1" s="224" t="s">
        <v>207</v>
      </c>
    </row>
    <row r="2" spans="1:24" ht="39" customHeight="1">
      <c r="A2" s="179" t="s">
        <v>208</v>
      </c>
      <c r="B2" s="179"/>
      <c r="C2" s="179"/>
      <c r="D2" s="179"/>
      <c r="E2" s="188"/>
      <c r="F2" s="188"/>
      <c r="G2" s="188"/>
      <c r="H2" s="188"/>
      <c r="I2" s="188"/>
      <c r="J2" s="188"/>
      <c r="K2" s="188"/>
      <c r="L2" s="188"/>
      <c r="M2" s="188"/>
      <c r="N2" s="188"/>
      <c r="O2" s="188"/>
      <c r="P2" s="188"/>
      <c r="Q2" s="188"/>
      <c r="R2" s="188"/>
      <c r="S2" s="188"/>
      <c r="T2" s="188"/>
      <c r="U2" s="188"/>
      <c r="V2" s="188"/>
      <c r="W2" s="188"/>
      <c r="X2" s="188"/>
    </row>
    <row r="3" spans="1:24" ht="18" customHeight="1">
      <c r="A3" s="180" t="s">
        <v>2</v>
      </c>
      <c r="H3" s="100"/>
      <c r="I3" s="100"/>
      <c r="J3" s="100"/>
      <c r="K3" s="100"/>
      <c r="L3" s="100"/>
      <c r="M3" s="100"/>
      <c r="N3" s="100"/>
      <c r="O3" s="100"/>
      <c r="P3" s="100"/>
      <c r="Q3" s="100"/>
      <c r="X3" s="106" t="s">
        <v>3</v>
      </c>
    </row>
    <row r="4" spans="1:24" ht="14.25">
      <c r="A4" s="218" t="s">
        <v>209</v>
      </c>
      <c r="B4" s="218" t="s">
        <v>210</v>
      </c>
      <c r="C4" s="218" t="s">
        <v>211</v>
      </c>
      <c r="D4" s="218" t="s">
        <v>212</v>
      </c>
      <c r="E4" s="218" t="s">
        <v>213</v>
      </c>
      <c r="F4" s="218" t="s">
        <v>214</v>
      </c>
      <c r="G4" s="218" t="s">
        <v>215</v>
      </c>
      <c r="H4" s="126" t="s">
        <v>216</v>
      </c>
      <c r="I4" s="126"/>
      <c r="J4" s="126"/>
      <c r="K4" s="126"/>
      <c r="L4" s="126"/>
      <c r="M4" s="126"/>
      <c r="N4" s="126"/>
      <c r="O4" s="126"/>
      <c r="P4" s="126"/>
      <c r="Q4" s="126"/>
      <c r="R4" s="126"/>
      <c r="S4" s="126"/>
      <c r="T4" s="126"/>
      <c r="U4" s="126"/>
      <c r="V4" s="126"/>
      <c r="W4" s="126"/>
      <c r="X4" s="126"/>
    </row>
    <row r="5" spans="1:24" ht="14.25">
      <c r="A5" s="218"/>
      <c r="B5" s="218"/>
      <c r="C5" s="218"/>
      <c r="D5" s="218"/>
      <c r="E5" s="218"/>
      <c r="F5" s="218"/>
      <c r="G5" s="218"/>
      <c r="H5" s="126" t="s">
        <v>217</v>
      </c>
      <c r="I5" s="126" t="s">
        <v>218</v>
      </c>
      <c r="J5" s="126"/>
      <c r="K5" s="126"/>
      <c r="L5" s="126"/>
      <c r="M5" s="126"/>
      <c r="N5" s="126"/>
      <c r="O5" s="127" t="s">
        <v>219</v>
      </c>
      <c r="P5" s="127"/>
      <c r="Q5" s="127"/>
      <c r="R5" s="126" t="s">
        <v>61</v>
      </c>
      <c r="S5" s="126" t="s">
        <v>62</v>
      </c>
      <c r="T5" s="126"/>
      <c r="U5" s="126"/>
      <c r="V5" s="126"/>
      <c r="W5" s="126"/>
      <c r="X5" s="126"/>
    </row>
    <row r="6" spans="1:24" ht="13.5" customHeight="1">
      <c r="A6" s="218"/>
      <c r="B6" s="218"/>
      <c r="C6" s="218"/>
      <c r="D6" s="218"/>
      <c r="E6" s="218"/>
      <c r="F6" s="218"/>
      <c r="G6" s="218"/>
      <c r="H6" s="126"/>
      <c r="I6" s="126" t="s">
        <v>220</v>
      </c>
      <c r="J6" s="126"/>
      <c r="K6" s="126" t="s">
        <v>221</v>
      </c>
      <c r="L6" s="126" t="s">
        <v>222</v>
      </c>
      <c r="M6" s="126" t="s">
        <v>223</v>
      </c>
      <c r="N6" s="126" t="s">
        <v>224</v>
      </c>
      <c r="O6" s="222" t="s">
        <v>58</v>
      </c>
      <c r="P6" s="222" t="s">
        <v>59</v>
      </c>
      <c r="Q6" s="222" t="s">
        <v>60</v>
      </c>
      <c r="R6" s="126"/>
      <c r="S6" s="126" t="s">
        <v>57</v>
      </c>
      <c r="T6" s="126" t="s">
        <v>63</v>
      </c>
      <c r="U6" s="126" t="s">
        <v>64</v>
      </c>
      <c r="V6" s="126" t="s">
        <v>65</v>
      </c>
      <c r="W6" s="126" t="s">
        <v>66</v>
      </c>
      <c r="X6" s="126" t="s">
        <v>67</v>
      </c>
    </row>
    <row r="7" spans="1:24" ht="28.5">
      <c r="A7" s="218"/>
      <c r="B7" s="218"/>
      <c r="C7" s="218"/>
      <c r="D7" s="218"/>
      <c r="E7" s="218"/>
      <c r="F7" s="218"/>
      <c r="G7" s="218"/>
      <c r="H7" s="126"/>
      <c r="I7" s="126" t="s">
        <v>57</v>
      </c>
      <c r="J7" s="126" t="s">
        <v>225</v>
      </c>
      <c r="K7" s="126"/>
      <c r="L7" s="126"/>
      <c r="M7" s="126"/>
      <c r="N7" s="126"/>
      <c r="O7" s="223"/>
      <c r="P7" s="223"/>
      <c r="Q7" s="223"/>
      <c r="R7" s="126"/>
      <c r="S7" s="126"/>
      <c r="T7" s="126"/>
      <c r="U7" s="126"/>
      <c r="V7" s="126"/>
      <c r="W7" s="126"/>
      <c r="X7" s="126"/>
    </row>
    <row r="8" spans="1:24" ht="13.5" customHeight="1">
      <c r="A8" s="184" t="s">
        <v>190</v>
      </c>
      <c r="B8" s="184" t="s">
        <v>191</v>
      </c>
      <c r="C8" s="184" t="s">
        <v>192</v>
      </c>
      <c r="D8" s="184" t="s">
        <v>193</v>
      </c>
      <c r="E8" s="184" t="s">
        <v>194</v>
      </c>
      <c r="F8" s="184" t="s">
        <v>195</v>
      </c>
      <c r="G8" s="184" t="s">
        <v>196</v>
      </c>
      <c r="H8" s="184" t="s">
        <v>226</v>
      </c>
      <c r="I8" s="184" t="s">
        <v>227</v>
      </c>
      <c r="J8" s="184" t="s">
        <v>228</v>
      </c>
      <c r="K8" s="184" t="s">
        <v>229</v>
      </c>
      <c r="L8" s="184" t="s">
        <v>230</v>
      </c>
      <c r="M8" s="184" t="s">
        <v>231</v>
      </c>
      <c r="N8" s="184" t="s">
        <v>232</v>
      </c>
      <c r="O8" s="184" t="s">
        <v>233</v>
      </c>
      <c r="P8" s="184" t="s">
        <v>234</v>
      </c>
      <c r="Q8" s="184" t="s">
        <v>235</v>
      </c>
      <c r="R8" s="184" t="s">
        <v>236</v>
      </c>
      <c r="S8" s="184" t="s">
        <v>237</v>
      </c>
      <c r="T8" s="184" t="s">
        <v>238</v>
      </c>
      <c r="U8" s="184" t="s">
        <v>239</v>
      </c>
      <c r="V8" s="184" t="s">
        <v>240</v>
      </c>
      <c r="W8" s="184" t="s">
        <v>241</v>
      </c>
      <c r="X8" s="184" t="s">
        <v>242</v>
      </c>
    </row>
    <row r="9" spans="1:24" ht="18" customHeight="1">
      <c r="A9" s="132" t="s">
        <v>69</v>
      </c>
      <c r="B9" s="132" t="s">
        <v>45</v>
      </c>
      <c r="C9" s="132"/>
      <c r="D9" s="132"/>
      <c r="E9" s="132"/>
      <c r="F9" s="132"/>
      <c r="G9" s="132"/>
      <c r="H9" s="219">
        <v>4741857</v>
      </c>
      <c r="I9" s="219">
        <v>4741857</v>
      </c>
      <c r="J9" s="220"/>
      <c r="K9" s="220"/>
      <c r="L9" s="220"/>
      <c r="M9" s="219">
        <v>4741857</v>
      </c>
      <c r="N9" s="220"/>
      <c r="O9" s="220"/>
      <c r="P9" s="220"/>
      <c r="Q9" s="220"/>
      <c r="R9" s="220"/>
      <c r="S9" s="220">
        <f>T9+U9+V9+W9+X9</f>
        <v>0</v>
      </c>
      <c r="T9" s="220">
        <f>SUM(T335)</f>
        <v>0</v>
      </c>
      <c r="U9" s="220"/>
      <c r="V9" s="220"/>
      <c r="W9" s="220"/>
      <c r="X9" s="220"/>
    </row>
    <row r="10" spans="1:24" ht="18" customHeight="1">
      <c r="A10" s="132" t="s">
        <v>69</v>
      </c>
      <c r="B10" s="202" t="s">
        <v>243</v>
      </c>
      <c r="C10" s="202" t="s">
        <v>244</v>
      </c>
      <c r="D10" s="202" t="s">
        <v>86</v>
      </c>
      <c r="E10" s="202" t="s">
        <v>245</v>
      </c>
      <c r="F10" s="202" t="s">
        <v>246</v>
      </c>
      <c r="G10" s="202" t="s">
        <v>247</v>
      </c>
      <c r="H10" s="219">
        <v>484668</v>
      </c>
      <c r="I10" s="219">
        <v>484668</v>
      </c>
      <c r="J10" s="220"/>
      <c r="K10" s="221"/>
      <c r="L10" s="221"/>
      <c r="M10" s="219">
        <v>484668</v>
      </c>
      <c r="N10" s="221"/>
      <c r="O10" s="221"/>
      <c r="P10" s="221"/>
      <c r="Q10" s="221"/>
      <c r="R10" s="221"/>
      <c r="S10" s="220">
        <f aca="true" t="shared" si="0" ref="S10:S39">T10+U10+V10+W10+X10</f>
        <v>0</v>
      </c>
      <c r="T10" s="221"/>
      <c r="U10" s="221"/>
      <c r="V10" s="221"/>
      <c r="W10" s="221"/>
      <c r="X10" s="221"/>
    </row>
    <row r="11" spans="1:24" ht="18" customHeight="1">
      <c r="A11" s="132" t="s">
        <v>69</v>
      </c>
      <c r="B11" s="202" t="s">
        <v>248</v>
      </c>
      <c r="C11" s="202" t="s">
        <v>249</v>
      </c>
      <c r="D11" s="202" t="s">
        <v>86</v>
      </c>
      <c r="E11" s="202" t="s">
        <v>245</v>
      </c>
      <c r="F11" s="202" t="s">
        <v>250</v>
      </c>
      <c r="G11" s="202" t="s">
        <v>251</v>
      </c>
      <c r="H11" s="219">
        <v>97800</v>
      </c>
      <c r="I11" s="219">
        <v>97800</v>
      </c>
      <c r="J11" s="220"/>
      <c r="K11" s="221"/>
      <c r="L11" s="221"/>
      <c r="M11" s="219">
        <v>97800</v>
      </c>
      <c r="N11" s="221"/>
      <c r="O11" s="221"/>
      <c r="P11" s="221"/>
      <c r="Q11" s="221"/>
      <c r="R11" s="221"/>
      <c r="S11" s="220">
        <f t="shared" si="0"/>
        <v>0</v>
      </c>
      <c r="T11" s="221"/>
      <c r="U11" s="221"/>
      <c r="V11" s="221"/>
      <c r="W11" s="221"/>
      <c r="X11" s="221"/>
    </row>
    <row r="12" spans="1:24" ht="18" customHeight="1">
      <c r="A12" s="132" t="s">
        <v>69</v>
      </c>
      <c r="B12" s="202" t="s">
        <v>252</v>
      </c>
      <c r="C12" s="202" t="s">
        <v>253</v>
      </c>
      <c r="D12" s="202" t="s">
        <v>86</v>
      </c>
      <c r="E12" s="202" t="s">
        <v>245</v>
      </c>
      <c r="F12" s="202" t="s">
        <v>254</v>
      </c>
      <c r="G12" s="202" t="s">
        <v>255</v>
      </c>
      <c r="H12" s="219">
        <v>210000</v>
      </c>
      <c r="I12" s="219">
        <v>210000</v>
      </c>
      <c r="J12" s="220"/>
      <c r="K12" s="221"/>
      <c r="L12" s="221"/>
      <c r="M12" s="219">
        <v>210000</v>
      </c>
      <c r="N12" s="221"/>
      <c r="O12" s="221"/>
      <c r="P12" s="221"/>
      <c r="Q12" s="221"/>
      <c r="R12" s="221"/>
      <c r="S12" s="220">
        <f t="shared" si="0"/>
        <v>0</v>
      </c>
      <c r="T12" s="221"/>
      <c r="U12" s="221"/>
      <c r="V12" s="221"/>
      <c r="W12" s="221"/>
      <c r="X12" s="221"/>
    </row>
    <row r="13" spans="1:24" ht="18" customHeight="1">
      <c r="A13" s="132" t="s">
        <v>69</v>
      </c>
      <c r="B13" s="202" t="s">
        <v>256</v>
      </c>
      <c r="C13" s="202" t="s">
        <v>257</v>
      </c>
      <c r="D13" s="202" t="s">
        <v>86</v>
      </c>
      <c r="E13" s="202" t="s">
        <v>245</v>
      </c>
      <c r="F13" s="202" t="s">
        <v>254</v>
      </c>
      <c r="G13" s="202" t="s">
        <v>255</v>
      </c>
      <c r="H13" s="219">
        <v>40389</v>
      </c>
      <c r="I13" s="219">
        <v>40389</v>
      </c>
      <c r="J13" s="220"/>
      <c r="K13" s="221"/>
      <c r="L13" s="221"/>
      <c r="M13" s="219">
        <v>40389</v>
      </c>
      <c r="N13" s="221"/>
      <c r="O13" s="221"/>
      <c r="P13" s="221"/>
      <c r="Q13" s="221"/>
      <c r="R13" s="221"/>
      <c r="S13" s="220">
        <f t="shared" si="0"/>
        <v>0</v>
      </c>
      <c r="T13" s="221"/>
      <c r="U13" s="221"/>
      <c r="V13" s="221"/>
      <c r="W13" s="221"/>
      <c r="X13" s="221"/>
    </row>
    <row r="14" spans="1:24" ht="18" customHeight="1">
      <c r="A14" s="132" t="s">
        <v>69</v>
      </c>
      <c r="B14" s="202" t="s">
        <v>258</v>
      </c>
      <c r="C14" s="202" t="s">
        <v>259</v>
      </c>
      <c r="D14" s="202" t="s">
        <v>86</v>
      </c>
      <c r="E14" s="202" t="s">
        <v>245</v>
      </c>
      <c r="F14" s="202" t="s">
        <v>254</v>
      </c>
      <c r="G14" s="202" t="s">
        <v>255</v>
      </c>
      <c r="H14" s="219">
        <v>105000</v>
      </c>
      <c r="I14" s="219">
        <v>105000</v>
      </c>
      <c r="J14" s="220"/>
      <c r="K14" s="221"/>
      <c r="L14" s="221"/>
      <c r="M14" s="219">
        <v>105000</v>
      </c>
      <c r="N14" s="221"/>
      <c r="O14" s="221"/>
      <c r="P14" s="221"/>
      <c r="Q14" s="221"/>
      <c r="R14" s="221"/>
      <c r="S14" s="220">
        <f t="shared" si="0"/>
        <v>0</v>
      </c>
      <c r="T14" s="221"/>
      <c r="U14" s="221"/>
      <c r="V14" s="221"/>
      <c r="W14" s="221"/>
      <c r="X14" s="221"/>
    </row>
    <row r="15" spans="1:24" ht="18" customHeight="1">
      <c r="A15" s="132" t="s">
        <v>69</v>
      </c>
      <c r="B15" s="202" t="s">
        <v>260</v>
      </c>
      <c r="C15" s="202" t="s">
        <v>261</v>
      </c>
      <c r="D15" s="202" t="s">
        <v>86</v>
      </c>
      <c r="E15" s="202" t="s">
        <v>245</v>
      </c>
      <c r="F15" s="202" t="s">
        <v>262</v>
      </c>
      <c r="G15" s="202" t="s">
        <v>263</v>
      </c>
      <c r="H15" s="219">
        <v>622680</v>
      </c>
      <c r="I15" s="219">
        <v>622680</v>
      </c>
      <c r="J15" s="220"/>
      <c r="K15" s="221"/>
      <c r="L15" s="221"/>
      <c r="M15" s="219">
        <v>622680</v>
      </c>
      <c r="N15" s="221"/>
      <c r="O15" s="221"/>
      <c r="P15" s="221"/>
      <c r="Q15" s="221"/>
      <c r="R15" s="221"/>
      <c r="S15" s="220">
        <f t="shared" si="0"/>
        <v>0</v>
      </c>
      <c r="T15" s="221"/>
      <c r="U15" s="221"/>
      <c r="V15" s="221"/>
      <c r="W15" s="221"/>
      <c r="X15" s="221"/>
    </row>
    <row r="16" spans="1:24" ht="18" customHeight="1">
      <c r="A16" s="132" t="s">
        <v>69</v>
      </c>
      <c r="B16" s="202" t="s">
        <v>264</v>
      </c>
      <c r="C16" s="202" t="s">
        <v>265</v>
      </c>
      <c r="D16" s="202" t="s">
        <v>86</v>
      </c>
      <c r="E16" s="202" t="s">
        <v>245</v>
      </c>
      <c r="F16" s="202" t="s">
        <v>246</v>
      </c>
      <c r="G16" s="202" t="s">
        <v>247</v>
      </c>
      <c r="H16" s="219">
        <v>618816</v>
      </c>
      <c r="I16" s="219">
        <v>618816</v>
      </c>
      <c r="J16" s="221"/>
      <c r="K16" s="221"/>
      <c r="L16" s="221"/>
      <c r="M16" s="219">
        <v>618816</v>
      </c>
      <c r="N16" s="221"/>
      <c r="O16" s="221"/>
      <c r="P16" s="221"/>
      <c r="Q16" s="221"/>
      <c r="R16" s="221"/>
      <c r="S16" s="220">
        <f t="shared" si="0"/>
        <v>0</v>
      </c>
      <c r="T16" s="221"/>
      <c r="U16" s="221"/>
      <c r="V16" s="221"/>
      <c r="W16" s="221"/>
      <c r="X16" s="221"/>
    </row>
    <row r="17" spans="1:24" ht="18" customHeight="1">
      <c r="A17" s="132" t="s">
        <v>69</v>
      </c>
      <c r="B17" s="202" t="s">
        <v>266</v>
      </c>
      <c r="C17" s="202" t="s">
        <v>267</v>
      </c>
      <c r="D17" s="202" t="s">
        <v>86</v>
      </c>
      <c r="E17" s="202" t="s">
        <v>245</v>
      </c>
      <c r="F17" s="202" t="s">
        <v>268</v>
      </c>
      <c r="G17" s="202" t="s">
        <v>269</v>
      </c>
      <c r="H17" s="219">
        <v>206760</v>
      </c>
      <c r="I17" s="219">
        <v>206760</v>
      </c>
      <c r="J17" s="221"/>
      <c r="K17" s="221"/>
      <c r="L17" s="221"/>
      <c r="M17" s="219">
        <v>206760</v>
      </c>
      <c r="N17" s="221"/>
      <c r="O17" s="221"/>
      <c r="P17" s="221"/>
      <c r="Q17" s="221"/>
      <c r="R17" s="221"/>
      <c r="S17" s="220">
        <f t="shared" si="0"/>
        <v>0</v>
      </c>
      <c r="T17" s="221"/>
      <c r="U17" s="221"/>
      <c r="V17" s="221"/>
      <c r="W17" s="221"/>
      <c r="X17" s="221"/>
    </row>
    <row r="18" spans="1:24" ht="18" customHeight="1">
      <c r="A18" s="132" t="s">
        <v>69</v>
      </c>
      <c r="B18" s="202" t="s">
        <v>266</v>
      </c>
      <c r="C18" s="202" t="s">
        <v>267</v>
      </c>
      <c r="D18" s="202" t="s">
        <v>86</v>
      </c>
      <c r="E18" s="202" t="s">
        <v>245</v>
      </c>
      <c r="F18" s="202" t="s">
        <v>268</v>
      </c>
      <c r="G18" s="202" t="s">
        <v>269</v>
      </c>
      <c r="H18" s="219">
        <v>399876</v>
      </c>
      <c r="I18" s="219">
        <v>399876</v>
      </c>
      <c r="J18" s="221"/>
      <c r="K18" s="221"/>
      <c r="L18" s="221"/>
      <c r="M18" s="219">
        <v>399876</v>
      </c>
      <c r="N18" s="221"/>
      <c r="O18" s="221"/>
      <c r="P18" s="221"/>
      <c r="Q18" s="221"/>
      <c r="R18" s="221"/>
      <c r="S18" s="220">
        <f t="shared" si="0"/>
        <v>0</v>
      </c>
      <c r="T18" s="221"/>
      <c r="U18" s="221"/>
      <c r="V18" s="221"/>
      <c r="W18" s="221"/>
      <c r="X18" s="221"/>
    </row>
    <row r="19" spans="1:24" ht="18" customHeight="1">
      <c r="A19" s="132" t="s">
        <v>69</v>
      </c>
      <c r="B19" s="202" t="s">
        <v>270</v>
      </c>
      <c r="C19" s="202" t="s">
        <v>271</v>
      </c>
      <c r="D19" s="202" t="s">
        <v>86</v>
      </c>
      <c r="E19" s="202" t="s">
        <v>245</v>
      </c>
      <c r="F19" s="202" t="s">
        <v>268</v>
      </c>
      <c r="G19" s="202" t="s">
        <v>269</v>
      </c>
      <c r="H19" s="219">
        <v>306000</v>
      </c>
      <c r="I19" s="219">
        <v>306000</v>
      </c>
      <c r="J19" s="221"/>
      <c r="K19" s="221"/>
      <c r="L19" s="221"/>
      <c r="M19" s="219">
        <v>306000</v>
      </c>
      <c r="N19" s="221"/>
      <c r="O19" s="221"/>
      <c r="P19" s="221"/>
      <c r="Q19" s="221"/>
      <c r="R19" s="221"/>
      <c r="S19" s="220">
        <f t="shared" si="0"/>
        <v>0</v>
      </c>
      <c r="T19" s="221"/>
      <c r="U19" s="221"/>
      <c r="V19" s="221"/>
      <c r="W19" s="221"/>
      <c r="X19" s="221"/>
    </row>
    <row r="20" spans="1:24" ht="18" customHeight="1">
      <c r="A20" s="132" t="s">
        <v>69</v>
      </c>
      <c r="B20" s="202" t="s">
        <v>272</v>
      </c>
      <c r="C20" s="202" t="s">
        <v>273</v>
      </c>
      <c r="D20" s="202" t="s">
        <v>86</v>
      </c>
      <c r="E20" s="202" t="s">
        <v>245</v>
      </c>
      <c r="F20" s="202" t="s">
        <v>262</v>
      </c>
      <c r="G20" s="202" t="s">
        <v>263</v>
      </c>
      <c r="H20" s="219">
        <v>77280</v>
      </c>
      <c r="I20" s="219">
        <v>77280</v>
      </c>
      <c r="J20" s="221"/>
      <c r="K20" s="221"/>
      <c r="L20" s="221"/>
      <c r="M20" s="219">
        <v>77280</v>
      </c>
      <c r="N20" s="221"/>
      <c r="O20" s="221"/>
      <c r="P20" s="221"/>
      <c r="Q20" s="221"/>
      <c r="R20" s="221"/>
      <c r="S20" s="220">
        <f t="shared" si="0"/>
        <v>0</v>
      </c>
      <c r="T20" s="221"/>
      <c r="U20" s="221"/>
      <c r="V20" s="221"/>
      <c r="W20" s="221"/>
      <c r="X20" s="221"/>
    </row>
    <row r="21" spans="1:24" ht="18" customHeight="1">
      <c r="A21" s="132" t="s">
        <v>69</v>
      </c>
      <c r="B21" s="202" t="s">
        <v>274</v>
      </c>
      <c r="C21" s="202" t="s">
        <v>275</v>
      </c>
      <c r="D21" s="202" t="s">
        <v>86</v>
      </c>
      <c r="E21" s="202" t="s">
        <v>245</v>
      </c>
      <c r="F21" s="202" t="s">
        <v>268</v>
      </c>
      <c r="G21" s="202" t="s">
        <v>269</v>
      </c>
      <c r="H21" s="219">
        <v>51568</v>
      </c>
      <c r="I21" s="219">
        <v>51568</v>
      </c>
      <c r="J21" s="221"/>
      <c r="K21" s="221"/>
      <c r="L21" s="221"/>
      <c r="M21" s="219">
        <v>51568</v>
      </c>
      <c r="N21" s="221"/>
      <c r="O21" s="221"/>
      <c r="P21" s="221"/>
      <c r="Q21" s="221"/>
      <c r="R21" s="221"/>
      <c r="S21" s="220">
        <f t="shared" si="0"/>
        <v>0</v>
      </c>
      <c r="T21" s="221"/>
      <c r="U21" s="221"/>
      <c r="V21" s="221"/>
      <c r="W21" s="221"/>
      <c r="X21" s="221"/>
    </row>
    <row r="22" spans="1:24" ht="18" customHeight="1">
      <c r="A22" s="132" t="s">
        <v>69</v>
      </c>
      <c r="B22" s="202" t="s">
        <v>276</v>
      </c>
      <c r="C22" s="202" t="s">
        <v>277</v>
      </c>
      <c r="D22" s="202" t="s">
        <v>92</v>
      </c>
      <c r="E22" s="202" t="s">
        <v>278</v>
      </c>
      <c r="F22" s="202" t="s">
        <v>279</v>
      </c>
      <c r="G22" s="202" t="s">
        <v>277</v>
      </c>
      <c r="H22" s="219">
        <v>462822</v>
      </c>
      <c r="I22" s="219">
        <v>462822</v>
      </c>
      <c r="J22" s="221"/>
      <c r="K22" s="221"/>
      <c r="L22" s="221"/>
      <c r="M22" s="219">
        <v>462822</v>
      </c>
      <c r="N22" s="221"/>
      <c r="O22" s="221"/>
      <c r="P22" s="221"/>
      <c r="Q22" s="221"/>
      <c r="R22" s="221"/>
      <c r="S22" s="220">
        <f t="shared" si="0"/>
        <v>0</v>
      </c>
      <c r="T22" s="221"/>
      <c r="U22" s="221"/>
      <c r="V22" s="221"/>
      <c r="W22" s="221"/>
      <c r="X22" s="221"/>
    </row>
    <row r="23" spans="1:24" ht="18" customHeight="1">
      <c r="A23" s="132" t="s">
        <v>69</v>
      </c>
      <c r="B23" s="202" t="s">
        <v>280</v>
      </c>
      <c r="C23" s="202" t="s">
        <v>281</v>
      </c>
      <c r="D23" s="202" t="s">
        <v>136</v>
      </c>
      <c r="E23" s="202" t="s">
        <v>282</v>
      </c>
      <c r="F23" s="202" t="s">
        <v>283</v>
      </c>
      <c r="G23" s="202" t="s">
        <v>284</v>
      </c>
      <c r="H23" s="219">
        <v>69519</v>
      </c>
      <c r="I23" s="219">
        <v>69519</v>
      </c>
      <c r="J23" s="221"/>
      <c r="K23" s="221"/>
      <c r="L23" s="221"/>
      <c r="M23" s="219">
        <v>69519</v>
      </c>
      <c r="N23" s="221"/>
      <c r="O23" s="221"/>
      <c r="P23" s="221"/>
      <c r="Q23" s="221"/>
      <c r="R23" s="221"/>
      <c r="S23" s="220">
        <f t="shared" si="0"/>
        <v>0</v>
      </c>
      <c r="T23" s="221"/>
      <c r="U23" s="221"/>
      <c r="V23" s="221"/>
      <c r="W23" s="221"/>
      <c r="X23" s="221"/>
    </row>
    <row r="24" spans="1:24" ht="18" customHeight="1">
      <c r="A24" s="132" t="s">
        <v>69</v>
      </c>
      <c r="B24" s="202" t="s">
        <v>280</v>
      </c>
      <c r="C24" s="202" t="s">
        <v>281</v>
      </c>
      <c r="D24" s="202" t="s">
        <v>138</v>
      </c>
      <c r="E24" s="202" t="s">
        <v>285</v>
      </c>
      <c r="F24" s="202" t="s">
        <v>283</v>
      </c>
      <c r="G24" s="202" t="s">
        <v>284</v>
      </c>
      <c r="H24" s="219">
        <v>92093</v>
      </c>
      <c r="I24" s="219">
        <v>92093</v>
      </c>
      <c r="J24" s="221"/>
      <c r="K24" s="221"/>
      <c r="L24" s="221"/>
      <c r="M24" s="219">
        <v>92093</v>
      </c>
      <c r="N24" s="221"/>
      <c r="O24" s="221"/>
      <c r="P24" s="221"/>
      <c r="Q24" s="221"/>
      <c r="R24" s="221"/>
      <c r="S24" s="220">
        <f t="shared" si="0"/>
        <v>0</v>
      </c>
      <c r="T24" s="221"/>
      <c r="U24" s="221"/>
      <c r="V24" s="221"/>
      <c r="W24" s="221"/>
      <c r="X24" s="221"/>
    </row>
    <row r="25" spans="1:24" ht="18" customHeight="1">
      <c r="A25" s="132" t="s">
        <v>69</v>
      </c>
      <c r="B25" s="202" t="s">
        <v>280</v>
      </c>
      <c r="C25" s="202" t="s">
        <v>281</v>
      </c>
      <c r="D25" s="202" t="s">
        <v>140</v>
      </c>
      <c r="E25" s="202" t="s">
        <v>286</v>
      </c>
      <c r="F25" s="202" t="s">
        <v>287</v>
      </c>
      <c r="G25" s="202" t="s">
        <v>288</v>
      </c>
      <c r="H25" s="219">
        <v>127973</v>
      </c>
      <c r="I25" s="219">
        <v>127973</v>
      </c>
      <c r="J25" s="221"/>
      <c r="K25" s="221"/>
      <c r="L25" s="221"/>
      <c r="M25" s="219">
        <v>127973</v>
      </c>
      <c r="N25" s="221"/>
      <c r="O25" s="221"/>
      <c r="P25" s="221"/>
      <c r="Q25" s="221"/>
      <c r="R25" s="221"/>
      <c r="S25" s="220">
        <f t="shared" si="0"/>
        <v>0</v>
      </c>
      <c r="T25" s="221"/>
      <c r="U25" s="221"/>
      <c r="V25" s="221"/>
      <c r="W25" s="221"/>
      <c r="X25" s="221"/>
    </row>
    <row r="26" spans="1:24" ht="18" customHeight="1">
      <c r="A26" s="132" t="s">
        <v>69</v>
      </c>
      <c r="B26" s="202" t="s">
        <v>280</v>
      </c>
      <c r="C26" s="202" t="s">
        <v>281</v>
      </c>
      <c r="D26" s="202" t="s">
        <v>142</v>
      </c>
      <c r="E26" s="202" t="s">
        <v>289</v>
      </c>
      <c r="F26" s="202" t="s">
        <v>290</v>
      </c>
      <c r="G26" s="202" t="s">
        <v>291</v>
      </c>
      <c r="H26" s="219">
        <v>10340</v>
      </c>
      <c r="I26" s="219">
        <v>10340</v>
      </c>
      <c r="J26" s="221"/>
      <c r="K26" s="221"/>
      <c r="L26" s="221"/>
      <c r="M26" s="219">
        <v>10340</v>
      </c>
      <c r="N26" s="221"/>
      <c r="O26" s="221"/>
      <c r="P26" s="221"/>
      <c r="Q26" s="221"/>
      <c r="R26" s="221"/>
      <c r="S26" s="220">
        <f t="shared" si="0"/>
        <v>0</v>
      </c>
      <c r="T26" s="221"/>
      <c r="U26" s="221"/>
      <c r="V26" s="221"/>
      <c r="W26" s="221"/>
      <c r="X26" s="221"/>
    </row>
    <row r="27" spans="1:24" ht="18" customHeight="1">
      <c r="A27" s="132" t="s">
        <v>69</v>
      </c>
      <c r="B27" s="202" t="s">
        <v>280</v>
      </c>
      <c r="C27" s="202" t="s">
        <v>281</v>
      </c>
      <c r="D27" s="202" t="s">
        <v>142</v>
      </c>
      <c r="E27" s="202" t="s">
        <v>289</v>
      </c>
      <c r="F27" s="202" t="s">
        <v>290</v>
      </c>
      <c r="G27" s="202" t="s">
        <v>291</v>
      </c>
      <c r="H27" s="219">
        <v>8460</v>
      </c>
      <c r="I27" s="219">
        <v>8460</v>
      </c>
      <c r="J27" s="221"/>
      <c r="K27" s="221"/>
      <c r="L27" s="221"/>
      <c r="M27" s="219">
        <v>8460</v>
      </c>
      <c r="N27" s="221"/>
      <c r="O27" s="221"/>
      <c r="P27" s="221"/>
      <c r="Q27" s="221"/>
      <c r="R27" s="221"/>
      <c r="S27" s="220">
        <f t="shared" si="0"/>
        <v>0</v>
      </c>
      <c r="T27" s="221"/>
      <c r="U27" s="221"/>
      <c r="V27" s="221"/>
      <c r="W27" s="221"/>
      <c r="X27" s="221"/>
    </row>
    <row r="28" spans="1:24" ht="18" customHeight="1">
      <c r="A28" s="132" t="s">
        <v>69</v>
      </c>
      <c r="B28" s="202" t="s">
        <v>292</v>
      </c>
      <c r="C28" s="202" t="s">
        <v>293</v>
      </c>
      <c r="D28" s="202" t="s">
        <v>86</v>
      </c>
      <c r="E28" s="202" t="s">
        <v>245</v>
      </c>
      <c r="F28" s="202" t="s">
        <v>290</v>
      </c>
      <c r="G28" s="202" t="s">
        <v>291</v>
      </c>
      <c r="H28" s="219">
        <v>14464</v>
      </c>
      <c r="I28" s="219">
        <v>14464</v>
      </c>
      <c r="J28" s="221"/>
      <c r="K28" s="221"/>
      <c r="L28" s="221"/>
      <c r="M28" s="219">
        <v>14464</v>
      </c>
      <c r="N28" s="221"/>
      <c r="O28" s="221"/>
      <c r="P28" s="221"/>
      <c r="Q28" s="221"/>
      <c r="R28" s="221"/>
      <c r="S28" s="220">
        <f t="shared" si="0"/>
        <v>0</v>
      </c>
      <c r="T28" s="221"/>
      <c r="U28" s="221"/>
      <c r="V28" s="221"/>
      <c r="W28" s="221"/>
      <c r="X28" s="221"/>
    </row>
    <row r="29" spans="1:24" ht="18" customHeight="1">
      <c r="A29" s="132" t="s">
        <v>69</v>
      </c>
      <c r="B29" s="202" t="s">
        <v>294</v>
      </c>
      <c r="C29" s="202" t="s">
        <v>295</v>
      </c>
      <c r="D29" s="202" t="s">
        <v>86</v>
      </c>
      <c r="E29" s="202" t="s">
        <v>245</v>
      </c>
      <c r="F29" s="202" t="s">
        <v>290</v>
      </c>
      <c r="G29" s="202" t="s">
        <v>291</v>
      </c>
      <c r="H29" s="219">
        <v>9481</v>
      </c>
      <c r="I29" s="219">
        <v>9481</v>
      </c>
      <c r="J29" s="221"/>
      <c r="K29" s="221"/>
      <c r="L29" s="221"/>
      <c r="M29" s="219">
        <v>9481</v>
      </c>
      <c r="N29" s="221"/>
      <c r="O29" s="221"/>
      <c r="P29" s="221"/>
      <c r="Q29" s="221"/>
      <c r="R29" s="221"/>
      <c r="S29" s="220">
        <f t="shared" si="0"/>
        <v>0</v>
      </c>
      <c r="T29" s="221"/>
      <c r="U29" s="221"/>
      <c r="V29" s="221"/>
      <c r="W29" s="221"/>
      <c r="X29" s="221"/>
    </row>
    <row r="30" spans="1:24" ht="18" customHeight="1">
      <c r="A30" s="132" t="s">
        <v>69</v>
      </c>
      <c r="B30" s="202" t="s">
        <v>296</v>
      </c>
      <c r="C30" s="202" t="s">
        <v>297</v>
      </c>
      <c r="D30" s="202" t="s">
        <v>148</v>
      </c>
      <c r="E30" s="202" t="s">
        <v>297</v>
      </c>
      <c r="F30" s="202" t="s">
        <v>298</v>
      </c>
      <c r="G30" s="202" t="s">
        <v>297</v>
      </c>
      <c r="H30" s="219">
        <v>322997</v>
      </c>
      <c r="I30" s="219">
        <v>322997</v>
      </c>
      <c r="J30" s="221"/>
      <c r="K30" s="221"/>
      <c r="L30" s="221"/>
      <c r="M30" s="219">
        <v>322997</v>
      </c>
      <c r="N30" s="221"/>
      <c r="O30" s="221"/>
      <c r="P30" s="221"/>
      <c r="Q30" s="221"/>
      <c r="R30" s="221"/>
      <c r="S30" s="220">
        <f t="shared" si="0"/>
        <v>0</v>
      </c>
      <c r="T30" s="221"/>
      <c r="U30" s="221"/>
      <c r="V30" s="221"/>
      <c r="W30" s="221"/>
      <c r="X30" s="221"/>
    </row>
    <row r="31" spans="1:24" ht="18" customHeight="1">
      <c r="A31" s="132" t="s">
        <v>69</v>
      </c>
      <c r="B31" s="202" t="s">
        <v>299</v>
      </c>
      <c r="C31" s="202" t="s">
        <v>300</v>
      </c>
      <c r="D31" s="202" t="s">
        <v>90</v>
      </c>
      <c r="E31" s="202" t="s">
        <v>301</v>
      </c>
      <c r="F31" s="202" t="s">
        <v>302</v>
      </c>
      <c r="G31" s="202" t="s">
        <v>303</v>
      </c>
      <c r="H31" s="219">
        <v>258891</v>
      </c>
      <c r="I31" s="219">
        <v>258891</v>
      </c>
      <c r="J31" s="221"/>
      <c r="K31" s="221"/>
      <c r="L31" s="221"/>
      <c r="M31" s="219">
        <v>258891</v>
      </c>
      <c r="N31" s="221"/>
      <c r="O31" s="221"/>
      <c r="P31" s="221"/>
      <c r="Q31" s="221"/>
      <c r="R31" s="221"/>
      <c r="S31" s="220">
        <f t="shared" si="0"/>
        <v>0</v>
      </c>
      <c r="T31" s="221"/>
      <c r="U31" s="221"/>
      <c r="V31" s="221"/>
      <c r="W31" s="221"/>
      <c r="X31" s="221"/>
    </row>
    <row r="32" spans="1:24" ht="18" customHeight="1">
      <c r="A32" s="132" t="s">
        <v>69</v>
      </c>
      <c r="B32" s="202" t="s">
        <v>304</v>
      </c>
      <c r="C32" s="202" t="s">
        <v>305</v>
      </c>
      <c r="D32" s="202" t="s">
        <v>86</v>
      </c>
      <c r="E32" s="202" t="s">
        <v>245</v>
      </c>
      <c r="F32" s="202" t="s">
        <v>306</v>
      </c>
      <c r="G32" s="202" t="s">
        <v>307</v>
      </c>
      <c r="H32" s="219">
        <v>1000</v>
      </c>
      <c r="I32" s="219">
        <v>1000</v>
      </c>
      <c r="J32" s="221"/>
      <c r="K32" s="221"/>
      <c r="L32" s="221"/>
      <c r="M32" s="219">
        <v>1000</v>
      </c>
      <c r="N32" s="221"/>
      <c r="O32" s="221"/>
      <c r="P32" s="221"/>
      <c r="Q32" s="221"/>
      <c r="R32" s="221"/>
      <c r="S32" s="220">
        <f t="shared" si="0"/>
        <v>0</v>
      </c>
      <c r="T32" s="221"/>
      <c r="U32" s="221"/>
      <c r="V32" s="221"/>
      <c r="W32" s="221"/>
      <c r="X32" s="221"/>
    </row>
    <row r="33" spans="1:24" ht="18" customHeight="1">
      <c r="A33" s="132" t="s">
        <v>69</v>
      </c>
      <c r="B33" s="202" t="s">
        <v>304</v>
      </c>
      <c r="C33" s="202" t="s">
        <v>305</v>
      </c>
      <c r="D33" s="202" t="s">
        <v>86</v>
      </c>
      <c r="E33" s="202" t="s">
        <v>245</v>
      </c>
      <c r="F33" s="202" t="s">
        <v>308</v>
      </c>
      <c r="G33" s="202" t="s">
        <v>309</v>
      </c>
      <c r="H33" s="219">
        <v>6000</v>
      </c>
      <c r="I33" s="219">
        <v>6000</v>
      </c>
      <c r="J33" s="221"/>
      <c r="K33" s="221"/>
      <c r="L33" s="221"/>
      <c r="M33" s="219">
        <v>6000</v>
      </c>
      <c r="N33" s="221"/>
      <c r="O33" s="221"/>
      <c r="P33" s="221"/>
      <c r="Q33" s="221"/>
      <c r="R33" s="221"/>
      <c r="S33" s="220">
        <f t="shared" si="0"/>
        <v>0</v>
      </c>
      <c r="T33" s="221"/>
      <c r="U33" s="221"/>
      <c r="V33" s="221"/>
      <c r="W33" s="221"/>
      <c r="X33" s="221"/>
    </row>
    <row r="34" spans="1:24" ht="18" customHeight="1">
      <c r="A34" s="132" t="s">
        <v>69</v>
      </c>
      <c r="B34" s="202" t="s">
        <v>310</v>
      </c>
      <c r="C34" s="202" t="s">
        <v>203</v>
      </c>
      <c r="D34" s="202" t="s">
        <v>86</v>
      </c>
      <c r="E34" s="202" t="s">
        <v>245</v>
      </c>
      <c r="F34" s="202" t="s">
        <v>311</v>
      </c>
      <c r="G34" s="202" t="s">
        <v>203</v>
      </c>
      <c r="H34" s="219">
        <v>12000</v>
      </c>
      <c r="I34" s="219">
        <v>12000</v>
      </c>
      <c r="J34" s="221"/>
      <c r="K34" s="221"/>
      <c r="L34" s="221"/>
      <c r="M34" s="219">
        <v>12000</v>
      </c>
      <c r="N34" s="221"/>
      <c r="O34" s="221"/>
      <c r="P34" s="221"/>
      <c r="Q34" s="221"/>
      <c r="R34" s="221"/>
      <c r="S34" s="220">
        <f t="shared" si="0"/>
        <v>0</v>
      </c>
      <c r="T34" s="221"/>
      <c r="U34" s="221"/>
      <c r="V34" s="221"/>
      <c r="W34" s="221"/>
      <c r="X34" s="221"/>
    </row>
    <row r="35" spans="1:24" ht="18" customHeight="1">
      <c r="A35" s="132" t="s">
        <v>69</v>
      </c>
      <c r="B35" s="202" t="s">
        <v>312</v>
      </c>
      <c r="C35" s="202" t="s">
        <v>313</v>
      </c>
      <c r="D35" s="202" t="s">
        <v>86</v>
      </c>
      <c r="E35" s="202" t="s">
        <v>245</v>
      </c>
      <c r="F35" s="202" t="s">
        <v>314</v>
      </c>
      <c r="G35" s="202" t="s">
        <v>313</v>
      </c>
      <c r="H35" s="219">
        <v>30000</v>
      </c>
      <c r="I35" s="219">
        <v>30000</v>
      </c>
      <c r="J35" s="221"/>
      <c r="K35" s="221"/>
      <c r="L35" s="221"/>
      <c r="M35" s="219">
        <v>30000</v>
      </c>
      <c r="N35" s="221"/>
      <c r="O35" s="221"/>
      <c r="P35" s="221"/>
      <c r="Q35" s="221"/>
      <c r="R35" s="221"/>
      <c r="S35" s="220">
        <f t="shared" si="0"/>
        <v>0</v>
      </c>
      <c r="T35" s="221"/>
      <c r="U35" s="221"/>
      <c r="V35" s="221"/>
      <c r="W35" s="221"/>
      <c r="X35" s="221"/>
    </row>
    <row r="36" spans="1:24" ht="18" customHeight="1">
      <c r="A36" s="132" t="s">
        <v>69</v>
      </c>
      <c r="B36" s="202" t="s">
        <v>304</v>
      </c>
      <c r="C36" s="202" t="s">
        <v>305</v>
      </c>
      <c r="D36" s="202" t="s">
        <v>86</v>
      </c>
      <c r="E36" s="202" t="s">
        <v>245</v>
      </c>
      <c r="F36" s="202" t="s">
        <v>315</v>
      </c>
      <c r="G36" s="202" t="s">
        <v>316</v>
      </c>
      <c r="H36" s="219">
        <v>25000</v>
      </c>
      <c r="I36" s="219">
        <v>25000</v>
      </c>
      <c r="J36" s="221"/>
      <c r="K36" s="221"/>
      <c r="L36" s="221"/>
      <c r="M36" s="219">
        <v>25000</v>
      </c>
      <c r="N36" s="221"/>
      <c r="O36" s="221"/>
      <c r="P36" s="221"/>
      <c r="Q36" s="221"/>
      <c r="R36" s="221"/>
      <c r="S36" s="220">
        <f t="shared" si="0"/>
        <v>0</v>
      </c>
      <c r="T36" s="221"/>
      <c r="U36" s="221"/>
      <c r="V36" s="221"/>
      <c r="W36" s="221"/>
      <c r="X36" s="221"/>
    </row>
    <row r="37" spans="1:24" ht="18" customHeight="1">
      <c r="A37" s="132" t="s">
        <v>69</v>
      </c>
      <c r="B37" s="202" t="s">
        <v>304</v>
      </c>
      <c r="C37" s="202" t="s">
        <v>305</v>
      </c>
      <c r="D37" s="202" t="s">
        <v>86</v>
      </c>
      <c r="E37" s="202" t="s">
        <v>245</v>
      </c>
      <c r="F37" s="202" t="s">
        <v>317</v>
      </c>
      <c r="G37" s="202" t="s">
        <v>318</v>
      </c>
      <c r="H37" s="219">
        <v>38000</v>
      </c>
      <c r="I37" s="219">
        <v>38000</v>
      </c>
      <c r="J37" s="221"/>
      <c r="K37" s="221"/>
      <c r="L37" s="221"/>
      <c r="M37" s="219">
        <v>38000</v>
      </c>
      <c r="N37" s="221"/>
      <c r="O37" s="221"/>
      <c r="P37" s="221"/>
      <c r="Q37" s="221"/>
      <c r="R37" s="221"/>
      <c r="S37" s="220">
        <f t="shared" si="0"/>
        <v>0</v>
      </c>
      <c r="T37" s="221"/>
      <c r="U37" s="221"/>
      <c r="V37" s="221"/>
      <c r="W37" s="221"/>
      <c r="X37" s="221"/>
    </row>
    <row r="38" spans="1:24" ht="18" customHeight="1">
      <c r="A38" s="132" t="s">
        <v>69</v>
      </c>
      <c r="B38" s="202" t="s">
        <v>319</v>
      </c>
      <c r="C38" s="202" t="s">
        <v>320</v>
      </c>
      <c r="D38" s="202" t="s">
        <v>86</v>
      </c>
      <c r="E38" s="202" t="s">
        <v>245</v>
      </c>
      <c r="F38" s="202" t="s">
        <v>317</v>
      </c>
      <c r="G38" s="202" t="s">
        <v>318</v>
      </c>
      <c r="H38" s="219">
        <v>7200</v>
      </c>
      <c r="I38" s="219">
        <v>7200</v>
      </c>
      <c r="J38" s="221"/>
      <c r="K38" s="221"/>
      <c r="L38" s="221"/>
      <c r="M38" s="219">
        <v>7200</v>
      </c>
      <c r="N38" s="221"/>
      <c r="O38" s="221"/>
      <c r="P38" s="221"/>
      <c r="Q38" s="221"/>
      <c r="R38" s="221"/>
      <c r="S38" s="220">
        <f t="shared" si="0"/>
        <v>0</v>
      </c>
      <c r="T38" s="221"/>
      <c r="U38" s="221"/>
      <c r="V38" s="221"/>
      <c r="W38" s="221"/>
      <c r="X38" s="221"/>
    </row>
    <row r="39" spans="1:24" ht="18" customHeight="1">
      <c r="A39" s="132" t="s">
        <v>69</v>
      </c>
      <c r="B39" s="202" t="s">
        <v>321</v>
      </c>
      <c r="C39" s="202" t="s">
        <v>322</v>
      </c>
      <c r="D39" s="202" t="s">
        <v>86</v>
      </c>
      <c r="E39" s="202" t="s">
        <v>245</v>
      </c>
      <c r="F39" s="202" t="s">
        <v>323</v>
      </c>
      <c r="G39" s="202" t="s">
        <v>324</v>
      </c>
      <c r="H39" s="219">
        <v>15000</v>
      </c>
      <c r="I39" s="219">
        <v>15000</v>
      </c>
      <c r="J39" s="221"/>
      <c r="K39" s="221"/>
      <c r="L39" s="221"/>
      <c r="M39" s="219">
        <v>15000</v>
      </c>
      <c r="N39" s="221"/>
      <c r="O39" s="221"/>
      <c r="P39" s="221"/>
      <c r="Q39" s="221"/>
      <c r="R39" s="221"/>
      <c r="S39" s="220"/>
      <c r="T39" s="221"/>
      <c r="U39" s="221"/>
      <c r="V39" s="221"/>
      <c r="W39" s="221"/>
      <c r="X39" s="221"/>
    </row>
    <row r="40" spans="1:24" ht="18" customHeight="1">
      <c r="A40" s="132" t="s">
        <v>69</v>
      </c>
      <c r="B40" s="202" t="s">
        <v>325</v>
      </c>
      <c r="C40" s="202" t="s">
        <v>326</v>
      </c>
      <c r="D40" s="202" t="s">
        <v>86</v>
      </c>
      <c r="E40" s="202" t="s">
        <v>245</v>
      </c>
      <c r="F40" s="202" t="s">
        <v>250</v>
      </c>
      <c r="G40" s="202" t="s">
        <v>251</v>
      </c>
      <c r="H40" s="219">
        <v>9780</v>
      </c>
      <c r="I40" s="219">
        <v>9780</v>
      </c>
      <c r="J40" s="221"/>
      <c r="K40" s="221"/>
      <c r="L40" s="221"/>
      <c r="M40" s="219">
        <v>9780</v>
      </c>
      <c r="N40" s="221"/>
      <c r="O40" s="221"/>
      <c r="P40" s="221"/>
      <c r="Q40" s="221"/>
      <c r="R40" s="221"/>
      <c r="S40" s="220"/>
      <c r="T40" s="221"/>
      <c r="U40" s="221"/>
      <c r="V40" s="221"/>
      <c r="W40" s="221"/>
      <c r="X40" s="221"/>
    </row>
    <row r="41" spans="1:24" ht="18" customHeight="1">
      <c r="A41" s="186" t="s">
        <v>150</v>
      </c>
      <c r="B41" s="186" t="s">
        <v>150</v>
      </c>
      <c r="C41" s="186"/>
      <c r="D41" s="186"/>
      <c r="E41" s="186"/>
      <c r="F41" s="186"/>
      <c r="G41" s="186"/>
      <c r="H41" s="219">
        <v>4741857</v>
      </c>
      <c r="I41" s="219">
        <v>4741857</v>
      </c>
      <c r="J41" s="221"/>
      <c r="K41" s="221">
        <f>SUM(K9:K40)</f>
        <v>0</v>
      </c>
      <c r="L41" s="221"/>
      <c r="M41" s="219">
        <v>4741857</v>
      </c>
      <c r="N41" s="221">
        <f>SUM(N9:N40)</f>
        <v>0</v>
      </c>
      <c r="O41" s="221"/>
      <c r="P41" s="221">
        <f>SUM(P9:P40)</f>
        <v>0</v>
      </c>
      <c r="Q41" s="221"/>
      <c r="R41" s="221"/>
      <c r="S41" s="220">
        <f aca="true" t="shared" si="1" ref="S41:X41">SUM(S9:S40)</f>
        <v>0</v>
      </c>
      <c r="T41" s="221">
        <f t="shared" si="1"/>
        <v>0</v>
      </c>
      <c r="U41" s="221">
        <f t="shared" si="1"/>
        <v>0</v>
      </c>
      <c r="V41" s="221">
        <f t="shared" si="1"/>
        <v>0</v>
      </c>
      <c r="W41" s="221">
        <f t="shared" si="1"/>
        <v>0</v>
      </c>
      <c r="X41" s="221">
        <f t="shared" si="1"/>
        <v>0</v>
      </c>
    </row>
  </sheetData>
  <sheetProtection/>
  <mergeCells count="30">
    <mergeCell ref="A2:X2"/>
    <mergeCell ref="A3:I3"/>
    <mergeCell ref="H4:X4"/>
    <mergeCell ref="I5:N5"/>
    <mergeCell ref="O5:Q5"/>
    <mergeCell ref="S5:X5"/>
    <mergeCell ref="I6:J6"/>
    <mergeCell ref="A41:B4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39"/>
  <sheetViews>
    <sheetView showZeros="0" workbookViewId="0" topLeftCell="A1">
      <selection activeCell="H22" sqref="H22"/>
    </sheetView>
  </sheetViews>
  <sheetFormatPr defaultColWidth="8.8515625" defaultRowHeight="14.25" customHeight="1"/>
  <cols>
    <col min="1" max="1" width="17.140625" style="100" customWidth="1"/>
    <col min="2" max="2" width="21.28125" style="100" customWidth="1"/>
    <col min="3" max="3" width="46.00390625" style="100" customWidth="1"/>
    <col min="4" max="4" width="14.421875" style="100" customWidth="1"/>
    <col min="5" max="5" width="11.140625" style="100" customWidth="1"/>
    <col min="6" max="6" width="23.140625" style="100" customWidth="1"/>
    <col min="7" max="7" width="9.8515625" style="100" customWidth="1"/>
    <col min="8" max="8" width="10.140625" style="100" customWidth="1"/>
    <col min="9" max="9" width="14.00390625" style="100" customWidth="1"/>
    <col min="10" max="10" width="13.7109375" style="100" customWidth="1"/>
    <col min="11" max="11" width="12.421875" style="100" customWidth="1"/>
    <col min="12" max="12" width="10.00390625" style="100" customWidth="1"/>
    <col min="13" max="13" width="10.57421875" style="100" customWidth="1"/>
    <col min="14" max="14" width="10.28125" style="100" customWidth="1"/>
    <col min="15" max="15" width="10.421875" style="100" customWidth="1"/>
    <col min="16" max="17" width="11.140625" style="100" customWidth="1"/>
    <col min="18" max="18" width="9.140625" style="100" customWidth="1"/>
    <col min="19" max="19" width="10.28125" style="100" customWidth="1"/>
    <col min="20" max="22" width="11.7109375" style="100" customWidth="1"/>
    <col min="23" max="23" width="10.28125" style="100" customWidth="1"/>
    <col min="24" max="24" width="9.140625" style="100" customWidth="1"/>
    <col min="25" max="16384" width="9.140625" style="100" bestFit="1" customWidth="1"/>
  </cols>
  <sheetData>
    <row r="1" spans="5:23" ht="13.5" customHeight="1">
      <c r="E1" s="208"/>
      <c r="F1" s="208"/>
      <c r="G1" s="208"/>
      <c r="H1" s="208"/>
      <c r="I1" s="101"/>
      <c r="J1" s="101"/>
      <c r="K1" s="101"/>
      <c r="L1" s="101"/>
      <c r="M1" s="101"/>
      <c r="N1" s="101"/>
      <c r="O1" s="101"/>
      <c r="P1" s="101"/>
      <c r="Q1" s="101"/>
      <c r="W1" s="102" t="s">
        <v>327</v>
      </c>
    </row>
    <row r="2" spans="1:23" ht="27.75" customHeight="1">
      <c r="A2" s="89" t="s">
        <v>328</v>
      </c>
      <c r="B2" s="89"/>
      <c r="C2" s="89"/>
      <c r="D2" s="89"/>
      <c r="E2" s="95"/>
      <c r="F2" s="95"/>
      <c r="G2" s="95"/>
      <c r="H2" s="95"/>
      <c r="I2" s="95"/>
      <c r="J2" s="95"/>
      <c r="K2" s="95"/>
      <c r="L2" s="95"/>
      <c r="M2" s="95"/>
      <c r="N2" s="95"/>
      <c r="O2" s="95"/>
      <c r="P2" s="95"/>
      <c r="Q2" s="95"/>
      <c r="R2" s="95"/>
      <c r="S2" s="95"/>
      <c r="T2" s="95"/>
      <c r="U2" s="95"/>
      <c r="V2" s="95"/>
      <c r="W2" s="95"/>
    </row>
    <row r="3" spans="1:23" ht="13.5" customHeight="1">
      <c r="A3" s="180" t="s">
        <v>2</v>
      </c>
      <c r="B3" s="180"/>
      <c r="C3" s="199"/>
      <c r="D3" s="199"/>
      <c r="E3" s="199"/>
      <c r="F3" s="199"/>
      <c r="G3" s="199"/>
      <c r="H3" s="199"/>
      <c r="I3" s="125"/>
      <c r="J3" s="125"/>
      <c r="K3" s="125"/>
      <c r="L3" s="125"/>
      <c r="M3" s="125"/>
      <c r="N3" s="125"/>
      <c r="O3" s="125"/>
      <c r="P3" s="125"/>
      <c r="Q3" s="125"/>
      <c r="W3" s="177" t="s">
        <v>199</v>
      </c>
    </row>
    <row r="4" spans="1:23" ht="15.75" customHeight="1">
      <c r="A4" s="139" t="s">
        <v>329</v>
      </c>
      <c r="B4" s="139" t="s">
        <v>210</v>
      </c>
      <c r="C4" s="139" t="s">
        <v>211</v>
      </c>
      <c r="D4" s="139" t="s">
        <v>330</v>
      </c>
      <c r="E4" s="139" t="s">
        <v>212</v>
      </c>
      <c r="F4" s="139" t="s">
        <v>213</v>
      </c>
      <c r="G4" s="139" t="s">
        <v>331</v>
      </c>
      <c r="H4" s="139" t="s">
        <v>332</v>
      </c>
      <c r="I4" s="139" t="s">
        <v>55</v>
      </c>
      <c r="J4" s="127" t="s">
        <v>333</v>
      </c>
      <c r="K4" s="127"/>
      <c r="L4" s="127"/>
      <c r="M4" s="127"/>
      <c r="N4" s="127" t="s">
        <v>219</v>
      </c>
      <c r="O4" s="127"/>
      <c r="P4" s="127"/>
      <c r="Q4" s="210" t="s">
        <v>61</v>
      </c>
      <c r="R4" s="127" t="s">
        <v>62</v>
      </c>
      <c r="S4" s="127"/>
      <c r="T4" s="127"/>
      <c r="U4" s="127"/>
      <c r="V4" s="127"/>
      <c r="W4" s="127"/>
    </row>
    <row r="5" spans="1:23" ht="17.25" customHeight="1">
      <c r="A5" s="139"/>
      <c r="B5" s="139"/>
      <c r="C5" s="139"/>
      <c r="D5" s="139"/>
      <c r="E5" s="139"/>
      <c r="F5" s="139"/>
      <c r="G5" s="139"/>
      <c r="H5" s="139"/>
      <c r="I5" s="139"/>
      <c r="J5" s="127" t="s">
        <v>58</v>
      </c>
      <c r="K5" s="127"/>
      <c r="L5" s="210" t="s">
        <v>59</v>
      </c>
      <c r="M5" s="210" t="s">
        <v>60</v>
      </c>
      <c r="N5" s="210" t="s">
        <v>58</v>
      </c>
      <c r="O5" s="210" t="s">
        <v>59</v>
      </c>
      <c r="P5" s="210" t="s">
        <v>60</v>
      </c>
      <c r="Q5" s="210"/>
      <c r="R5" s="210" t="s">
        <v>57</v>
      </c>
      <c r="S5" s="210" t="s">
        <v>63</v>
      </c>
      <c r="T5" s="210" t="s">
        <v>334</v>
      </c>
      <c r="U5" s="210" t="s">
        <v>65</v>
      </c>
      <c r="V5" s="210" t="s">
        <v>66</v>
      </c>
      <c r="W5" s="210" t="s">
        <v>67</v>
      </c>
    </row>
    <row r="6" spans="1:23" ht="28.5">
      <c r="A6" s="139"/>
      <c r="B6" s="139"/>
      <c r="C6" s="139"/>
      <c r="D6" s="139"/>
      <c r="E6" s="139"/>
      <c r="F6" s="139"/>
      <c r="G6" s="139"/>
      <c r="H6" s="139"/>
      <c r="I6" s="139"/>
      <c r="J6" s="211" t="s">
        <v>57</v>
      </c>
      <c r="K6" s="211" t="s">
        <v>335</v>
      </c>
      <c r="L6" s="210"/>
      <c r="M6" s="210"/>
      <c r="N6" s="210"/>
      <c r="O6" s="210"/>
      <c r="P6" s="210"/>
      <c r="Q6" s="210"/>
      <c r="R6" s="210"/>
      <c r="S6" s="210"/>
      <c r="T6" s="210"/>
      <c r="U6" s="210"/>
      <c r="V6" s="210"/>
      <c r="W6" s="210"/>
    </row>
    <row r="7" spans="1:23" ht="15" customHeight="1">
      <c r="A7" s="200">
        <v>1</v>
      </c>
      <c r="B7" s="200">
        <v>2</v>
      </c>
      <c r="C7" s="200">
        <v>3</v>
      </c>
      <c r="D7" s="200">
        <v>4</v>
      </c>
      <c r="E7" s="200">
        <v>5</v>
      </c>
      <c r="F7" s="200">
        <v>6</v>
      </c>
      <c r="G7" s="200">
        <v>7</v>
      </c>
      <c r="H7" s="200">
        <v>8</v>
      </c>
      <c r="I7" s="200">
        <v>9</v>
      </c>
      <c r="J7" s="200">
        <v>10</v>
      </c>
      <c r="K7" s="200">
        <v>11</v>
      </c>
      <c r="L7" s="200">
        <v>12</v>
      </c>
      <c r="M7" s="200">
        <v>13</v>
      </c>
      <c r="N7" s="200">
        <v>14</v>
      </c>
      <c r="O7" s="200">
        <v>15</v>
      </c>
      <c r="P7" s="200">
        <v>16</v>
      </c>
      <c r="Q7" s="200">
        <v>17</v>
      </c>
      <c r="R7" s="200">
        <v>18</v>
      </c>
      <c r="S7" s="200">
        <v>19</v>
      </c>
      <c r="T7" s="200">
        <v>20</v>
      </c>
      <c r="U7" s="200">
        <v>21</v>
      </c>
      <c r="V7" s="200">
        <v>22</v>
      </c>
      <c r="W7" s="200">
        <v>23</v>
      </c>
    </row>
    <row r="8" spans="1:23" ht="18.75" customHeight="1">
      <c r="A8" s="201"/>
      <c r="B8" s="201"/>
      <c r="C8" s="202" t="s">
        <v>336</v>
      </c>
      <c r="D8" s="203"/>
      <c r="E8" s="203"/>
      <c r="F8" s="203"/>
      <c r="G8" s="203"/>
      <c r="H8" s="203"/>
      <c r="I8" s="212">
        <v>8670000</v>
      </c>
      <c r="J8" s="212">
        <v>8670000</v>
      </c>
      <c r="K8" s="212">
        <v>8670000</v>
      </c>
      <c r="L8" s="213"/>
      <c r="M8" s="213"/>
      <c r="N8" s="213"/>
      <c r="O8" s="213"/>
      <c r="P8" s="213"/>
      <c r="Q8" s="213"/>
      <c r="R8" s="217">
        <f aca="true" t="shared" si="0" ref="R8:R20">S8+T8+U8+V8+W8</f>
        <v>0</v>
      </c>
      <c r="S8" s="213"/>
      <c r="T8" s="213"/>
      <c r="U8" s="213"/>
      <c r="V8" s="213"/>
      <c r="W8" s="213"/>
    </row>
    <row r="9" spans="1:23" ht="18.75" customHeight="1">
      <c r="A9" s="204" t="s">
        <v>337</v>
      </c>
      <c r="B9" s="204" t="s">
        <v>338</v>
      </c>
      <c r="C9" s="195" t="s">
        <v>336</v>
      </c>
      <c r="D9" s="204" t="s">
        <v>69</v>
      </c>
      <c r="E9" s="204" t="s">
        <v>110</v>
      </c>
      <c r="F9" s="204" t="s">
        <v>339</v>
      </c>
      <c r="G9" s="204" t="s">
        <v>340</v>
      </c>
      <c r="H9" s="204" t="s">
        <v>341</v>
      </c>
      <c r="I9" s="214">
        <v>4242000</v>
      </c>
      <c r="J9" s="214">
        <v>4242000</v>
      </c>
      <c r="K9" s="214">
        <v>4242000</v>
      </c>
      <c r="L9" s="213"/>
      <c r="M9" s="213"/>
      <c r="N9" s="213"/>
      <c r="O9" s="213"/>
      <c r="P9" s="213"/>
      <c r="Q9" s="213"/>
      <c r="R9" s="217">
        <f t="shared" si="0"/>
        <v>0</v>
      </c>
      <c r="S9" s="213"/>
      <c r="T9" s="213"/>
      <c r="U9" s="213"/>
      <c r="V9" s="213"/>
      <c r="W9" s="213"/>
    </row>
    <row r="10" spans="1:23" ht="18.75" customHeight="1">
      <c r="A10" s="204" t="s">
        <v>337</v>
      </c>
      <c r="B10" s="204" t="s">
        <v>338</v>
      </c>
      <c r="C10" s="195" t="s">
        <v>336</v>
      </c>
      <c r="D10" s="204" t="s">
        <v>69</v>
      </c>
      <c r="E10" s="204" t="s">
        <v>110</v>
      </c>
      <c r="F10" s="204" t="s">
        <v>339</v>
      </c>
      <c r="G10" s="204" t="s">
        <v>340</v>
      </c>
      <c r="H10" s="204" t="s">
        <v>341</v>
      </c>
      <c r="I10" s="214">
        <v>4428000</v>
      </c>
      <c r="J10" s="214">
        <v>4428000</v>
      </c>
      <c r="K10" s="214">
        <v>4428000</v>
      </c>
      <c r="L10" s="213"/>
      <c r="M10" s="213"/>
      <c r="N10" s="213"/>
      <c r="O10" s="213"/>
      <c r="P10" s="213"/>
      <c r="Q10" s="213"/>
      <c r="R10" s="217">
        <f t="shared" si="0"/>
        <v>0</v>
      </c>
      <c r="S10" s="213"/>
      <c r="T10" s="213"/>
      <c r="U10" s="213"/>
      <c r="V10" s="213"/>
      <c r="W10" s="213"/>
    </row>
    <row r="11" spans="1:23" ht="18.75" customHeight="1">
      <c r="A11" s="201"/>
      <c r="B11" s="201"/>
      <c r="C11" s="202" t="s">
        <v>342</v>
      </c>
      <c r="D11" s="203"/>
      <c r="E11" s="203"/>
      <c r="F11" s="203"/>
      <c r="G11" s="203"/>
      <c r="H11" s="203"/>
      <c r="I11" s="212">
        <v>1541800</v>
      </c>
      <c r="J11" s="212">
        <v>1541800</v>
      </c>
      <c r="K11" s="212">
        <v>1541800</v>
      </c>
      <c r="L11" s="213"/>
      <c r="M11" s="213"/>
      <c r="N11" s="213"/>
      <c r="O11" s="213"/>
      <c r="P11" s="213"/>
      <c r="Q11" s="213"/>
      <c r="R11" s="217">
        <f t="shared" si="0"/>
        <v>0</v>
      </c>
      <c r="S11" s="213"/>
      <c r="T11" s="213"/>
      <c r="U11" s="213"/>
      <c r="V11" s="213"/>
      <c r="W11" s="213"/>
    </row>
    <row r="12" spans="1:23" ht="18.75" customHeight="1">
      <c r="A12" s="204" t="s">
        <v>337</v>
      </c>
      <c r="B12" s="204" t="s">
        <v>343</v>
      </c>
      <c r="C12" s="195" t="s">
        <v>342</v>
      </c>
      <c r="D12" s="204" t="s">
        <v>69</v>
      </c>
      <c r="E12" s="204" t="s">
        <v>114</v>
      </c>
      <c r="F12" s="204" t="s">
        <v>344</v>
      </c>
      <c r="G12" s="204" t="s">
        <v>345</v>
      </c>
      <c r="H12" s="204" t="s">
        <v>346</v>
      </c>
      <c r="I12" s="214">
        <v>1541800</v>
      </c>
      <c r="J12" s="214">
        <v>1541800</v>
      </c>
      <c r="K12" s="214">
        <v>1541800</v>
      </c>
      <c r="L12" s="213"/>
      <c r="M12" s="213"/>
      <c r="N12" s="213"/>
      <c r="O12" s="213"/>
      <c r="P12" s="213"/>
      <c r="Q12" s="213"/>
      <c r="R12" s="217">
        <f t="shared" si="0"/>
        <v>0</v>
      </c>
      <c r="S12" s="213"/>
      <c r="T12" s="213"/>
      <c r="U12" s="213"/>
      <c r="V12" s="213"/>
      <c r="W12" s="213"/>
    </row>
    <row r="13" spans="1:23" ht="18.75" customHeight="1">
      <c r="A13" s="201"/>
      <c r="B13" s="201"/>
      <c r="C13" s="202" t="s">
        <v>347</v>
      </c>
      <c r="D13" s="203"/>
      <c r="E13" s="203"/>
      <c r="F13" s="203"/>
      <c r="G13" s="203"/>
      <c r="H13" s="203"/>
      <c r="I13" s="212">
        <v>1674500</v>
      </c>
      <c r="J13" s="212">
        <v>1674500</v>
      </c>
      <c r="K13" s="212">
        <v>1674500</v>
      </c>
      <c r="L13" s="213"/>
      <c r="M13" s="213"/>
      <c r="N13" s="213"/>
      <c r="O13" s="213"/>
      <c r="P13" s="213"/>
      <c r="Q13" s="213"/>
      <c r="R13" s="217">
        <f t="shared" si="0"/>
        <v>0</v>
      </c>
      <c r="S13" s="213"/>
      <c r="T13" s="213"/>
      <c r="U13" s="213"/>
      <c r="V13" s="213"/>
      <c r="W13" s="213"/>
    </row>
    <row r="14" spans="1:23" ht="18.75" customHeight="1">
      <c r="A14" s="204" t="s">
        <v>337</v>
      </c>
      <c r="B14" s="204" t="s">
        <v>348</v>
      </c>
      <c r="C14" s="195" t="s">
        <v>347</v>
      </c>
      <c r="D14" s="204" t="s">
        <v>69</v>
      </c>
      <c r="E14" s="204" t="s">
        <v>104</v>
      </c>
      <c r="F14" s="204" t="s">
        <v>349</v>
      </c>
      <c r="G14" s="204" t="s">
        <v>340</v>
      </c>
      <c r="H14" s="204" t="s">
        <v>341</v>
      </c>
      <c r="I14" s="214">
        <v>1674500</v>
      </c>
      <c r="J14" s="214">
        <v>1674500</v>
      </c>
      <c r="K14" s="214">
        <v>1674500</v>
      </c>
      <c r="L14" s="213"/>
      <c r="M14" s="213"/>
      <c r="N14" s="213"/>
      <c r="O14" s="213"/>
      <c r="P14" s="213"/>
      <c r="Q14" s="213"/>
      <c r="R14" s="217">
        <f t="shared" si="0"/>
        <v>0</v>
      </c>
      <c r="S14" s="213"/>
      <c r="T14" s="213"/>
      <c r="U14" s="213"/>
      <c r="V14" s="213"/>
      <c r="W14" s="213"/>
    </row>
    <row r="15" spans="1:23" ht="18.75" customHeight="1">
      <c r="A15" s="201"/>
      <c r="B15" s="201"/>
      <c r="C15" s="202" t="s">
        <v>350</v>
      </c>
      <c r="D15" s="203"/>
      <c r="E15" s="203"/>
      <c r="F15" s="203"/>
      <c r="G15" s="203"/>
      <c r="H15" s="203"/>
      <c r="I15" s="212">
        <v>31200</v>
      </c>
      <c r="J15" s="212">
        <v>31200</v>
      </c>
      <c r="K15" s="212">
        <v>31200</v>
      </c>
      <c r="L15" s="213"/>
      <c r="M15" s="213"/>
      <c r="N15" s="213"/>
      <c r="O15" s="213"/>
      <c r="P15" s="213"/>
      <c r="Q15" s="213"/>
      <c r="R15" s="217">
        <f t="shared" si="0"/>
        <v>0</v>
      </c>
      <c r="S15" s="213"/>
      <c r="T15" s="213"/>
      <c r="U15" s="213"/>
      <c r="V15" s="213"/>
      <c r="W15" s="213"/>
    </row>
    <row r="16" spans="1:23" ht="18.75" customHeight="1">
      <c r="A16" s="204" t="s">
        <v>337</v>
      </c>
      <c r="B16" s="204" t="s">
        <v>351</v>
      </c>
      <c r="C16" s="195" t="s">
        <v>350</v>
      </c>
      <c r="D16" s="204" t="s">
        <v>69</v>
      </c>
      <c r="E16" s="204" t="s">
        <v>102</v>
      </c>
      <c r="F16" s="204" t="s">
        <v>352</v>
      </c>
      <c r="G16" s="204" t="s">
        <v>340</v>
      </c>
      <c r="H16" s="204" t="s">
        <v>341</v>
      </c>
      <c r="I16" s="214">
        <v>31200</v>
      </c>
      <c r="J16" s="214">
        <v>31200</v>
      </c>
      <c r="K16" s="214">
        <v>31200</v>
      </c>
      <c r="L16" s="213"/>
      <c r="M16" s="213"/>
      <c r="N16" s="213"/>
      <c r="O16" s="213"/>
      <c r="P16" s="213"/>
      <c r="Q16" s="213"/>
      <c r="R16" s="217"/>
      <c r="S16" s="213"/>
      <c r="T16" s="213"/>
      <c r="U16" s="213"/>
      <c r="V16" s="213"/>
      <c r="W16" s="213"/>
    </row>
    <row r="17" spans="1:23" ht="18.75" customHeight="1">
      <c r="A17" s="201"/>
      <c r="B17" s="201"/>
      <c r="C17" s="202" t="s">
        <v>353</v>
      </c>
      <c r="D17" s="203"/>
      <c r="E17" s="203"/>
      <c r="F17" s="203"/>
      <c r="G17" s="203"/>
      <c r="H17" s="203"/>
      <c r="I17" s="212">
        <v>348700</v>
      </c>
      <c r="J17" s="212">
        <v>348700</v>
      </c>
      <c r="K17" s="212">
        <v>348700</v>
      </c>
      <c r="L17" s="213"/>
      <c r="M17" s="213"/>
      <c r="N17" s="213"/>
      <c r="O17" s="213"/>
      <c r="P17" s="213"/>
      <c r="Q17" s="213"/>
      <c r="R17" s="217"/>
      <c r="S17" s="213"/>
      <c r="T17" s="213"/>
      <c r="U17" s="213"/>
      <c r="V17" s="213"/>
      <c r="W17" s="213"/>
    </row>
    <row r="18" spans="1:23" ht="18.75" customHeight="1">
      <c r="A18" s="204" t="s">
        <v>337</v>
      </c>
      <c r="B18" s="204" t="s">
        <v>354</v>
      </c>
      <c r="C18" s="195" t="s">
        <v>353</v>
      </c>
      <c r="D18" s="204" t="s">
        <v>69</v>
      </c>
      <c r="E18" s="204" t="s">
        <v>104</v>
      </c>
      <c r="F18" s="204" t="s">
        <v>349</v>
      </c>
      <c r="G18" s="204" t="s">
        <v>340</v>
      </c>
      <c r="H18" s="204" t="s">
        <v>341</v>
      </c>
      <c r="I18" s="214">
        <v>348700</v>
      </c>
      <c r="J18" s="214">
        <v>348700</v>
      </c>
      <c r="K18" s="214">
        <v>348700</v>
      </c>
      <c r="L18" s="213"/>
      <c r="M18" s="213"/>
      <c r="N18" s="213"/>
      <c r="O18" s="213"/>
      <c r="P18" s="213"/>
      <c r="Q18" s="213"/>
      <c r="R18" s="217"/>
      <c r="S18" s="213"/>
      <c r="T18" s="213"/>
      <c r="U18" s="213"/>
      <c r="V18" s="213"/>
      <c r="W18" s="213"/>
    </row>
    <row r="19" spans="1:23" ht="18.75" customHeight="1">
      <c r="A19" s="201"/>
      <c r="B19" s="201"/>
      <c r="C19" s="202" t="s">
        <v>355</v>
      </c>
      <c r="D19" s="203"/>
      <c r="E19" s="203"/>
      <c r="F19" s="203"/>
      <c r="G19" s="203"/>
      <c r="H19" s="203"/>
      <c r="I19" s="212">
        <v>706100</v>
      </c>
      <c r="J19" s="212">
        <v>706100</v>
      </c>
      <c r="K19" s="212">
        <v>706100</v>
      </c>
      <c r="L19" s="213"/>
      <c r="M19" s="213"/>
      <c r="N19" s="213"/>
      <c r="O19" s="213"/>
      <c r="P19" s="213"/>
      <c r="Q19" s="213"/>
      <c r="R19" s="217"/>
      <c r="S19" s="213"/>
      <c r="T19" s="213"/>
      <c r="U19" s="213"/>
      <c r="V19" s="213"/>
      <c r="W19" s="213"/>
    </row>
    <row r="20" spans="1:23" ht="18.75" customHeight="1">
      <c r="A20" s="204" t="s">
        <v>337</v>
      </c>
      <c r="B20" s="204" t="s">
        <v>356</v>
      </c>
      <c r="C20" s="195" t="s">
        <v>355</v>
      </c>
      <c r="D20" s="204" t="s">
        <v>69</v>
      </c>
      <c r="E20" s="204" t="s">
        <v>120</v>
      </c>
      <c r="F20" s="204" t="s">
        <v>357</v>
      </c>
      <c r="G20" s="204" t="s">
        <v>345</v>
      </c>
      <c r="H20" s="204" t="s">
        <v>346</v>
      </c>
      <c r="I20" s="214">
        <v>706100</v>
      </c>
      <c r="J20" s="214">
        <v>706100</v>
      </c>
      <c r="K20" s="214">
        <v>706100</v>
      </c>
      <c r="L20" s="213"/>
      <c r="M20" s="213"/>
      <c r="N20" s="213"/>
      <c r="O20" s="213"/>
      <c r="P20" s="213"/>
      <c r="Q20" s="213"/>
      <c r="R20" s="217"/>
      <c r="S20" s="213"/>
      <c r="T20" s="213"/>
      <c r="U20" s="213"/>
      <c r="V20" s="213"/>
      <c r="W20" s="213"/>
    </row>
    <row r="21" spans="1:23" ht="18.75" customHeight="1">
      <c r="A21" s="201"/>
      <c r="B21" s="201"/>
      <c r="C21" s="202" t="s">
        <v>358</v>
      </c>
      <c r="D21" s="203"/>
      <c r="E21" s="203"/>
      <c r="F21" s="203"/>
      <c r="G21" s="203"/>
      <c r="H21" s="203"/>
      <c r="I21" s="212">
        <v>6277100</v>
      </c>
      <c r="J21" s="212">
        <v>6277100</v>
      </c>
      <c r="K21" s="212">
        <v>6277100</v>
      </c>
      <c r="L21" s="213"/>
      <c r="M21" s="213"/>
      <c r="N21" s="213"/>
      <c r="O21" s="213"/>
      <c r="P21" s="213"/>
      <c r="Q21" s="213"/>
      <c r="R21" s="217"/>
      <c r="S21" s="213"/>
      <c r="T21" s="213"/>
      <c r="U21" s="213"/>
      <c r="V21" s="213"/>
      <c r="W21" s="213"/>
    </row>
    <row r="22" spans="1:23" ht="18.75" customHeight="1">
      <c r="A22" s="204" t="s">
        <v>337</v>
      </c>
      <c r="B22" s="204" t="s">
        <v>359</v>
      </c>
      <c r="C22" s="195" t="s">
        <v>358</v>
      </c>
      <c r="D22" s="204" t="s">
        <v>69</v>
      </c>
      <c r="E22" s="204" t="s">
        <v>116</v>
      </c>
      <c r="F22" s="204" t="s">
        <v>360</v>
      </c>
      <c r="G22" s="204" t="s">
        <v>345</v>
      </c>
      <c r="H22" s="204" t="s">
        <v>346</v>
      </c>
      <c r="I22" s="214">
        <v>6277100</v>
      </c>
      <c r="J22" s="214">
        <v>6277100</v>
      </c>
      <c r="K22" s="214">
        <v>6277100</v>
      </c>
      <c r="L22" s="213"/>
      <c r="M22" s="213"/>
      <c r="N22" s="213"/>
      <c r="O22" s="213"/>
      <c r="P22" s="213"/>
      <c r="Q22" s="213"/>
      <c r="R22" s="217"/>
      <c r="S22" s="213"/>
      <c r="T22" s="213"/>
      <c r="U22" s="213"/>
      <c r="V22" s="213"/>
      <c r="W22" s="213"/>
    </row>
    <row r="23" spans="1:23" ht="18.75" customHeight="1">
      <c r="A23" s="201"/>
      <c r="B23" s="201"/>
      <c r="C23" s="202" t="s">
        <v>361</v>
      </c>
      <c r="D23" s="203"/>
      <c r="E23" s="203"/>
      <c r="F23" s="203"/>
      <c r="G23" s="203"/>
      <c r="H23" s="203"/>
      <c r="I23" s="212">
        <v>1260000</v>
      </c>
      <c r="J23" s="212">
        <v>1260000</v>
      </c>
      <c r="K23" s="212">
        <v>1260000</v>
      </c>
      <c r="L23" s="213"/>
      <c r="M23" s="213"/>
      <c r="N23" s="213"/>
      <c r="O23" s="213"/>
      <c r="P23" s="213"/>
      <c r="Q23" s="213"/>
      <c r="R23" s="217"/>
      <c r="S23" s="213"/>
      <c r="T23" s="213"/>
      <c r="U23" s="213"/>
      <c r="V23" s="213"/>
      <c r="W23" s="213"/>
    </row>
    <row r="24" spans="1:23" ht="18.75" customHeight="1">
      <c r="A24" s="204" t="s">
        <v>362</v>
      </c>
      <c r="B24" s="204" t="s">
        <v>363</v>
      </c>
      <c r="C24" s="195" t="s">
        <v>361</v>
      </c>
      <c r="D24" s="204" t="s">
        <v>69</v>
      </c>
      <c r="E24" s="204" t="s">
        <v>86</v>
      </c>
      <c r="F24" s="204" t="s">
        <v>245</v>
      </c>
      <c r="G24" s="204" t="s">
        <v>340</v>
      </c>
      <c r="H24" s="204" t="s">
        <v>341</v>
      </c>
      <c r="I24" s="214">
        <v>1260000</v>
      </c>
      <c r="J24" s="214">
        <v>1260000</v>
      </c>
      <c r="K24" s="214">
        <v>1260000</v>
      </c>
      <c r="L24" s="213"/>
      <c r="M24" s="213"/>
      <c r="N24" s="213"/>
      <c r="O24" s="213"/>
      <c r="P24" s="213"/>
      <c r="Q24" s="213"/>
      <c r="R24" s="217"/>
      <c r="S24" s="213"/>
      <c r="T24" s="213"/>
      <c r="U24" s="213"/>
      <c r="V24" s="213"/>
      <c r="W24" s="213"/>
    </row>
    <row r="25" spans="1:23" ht="18.75" customHeight="1">
      <c r="A25" s="201"/>
      <c r="B25" s="201"/>
      <c r="C25" s="202" t="s">
        <v>364</v>
      </c>
      <c r="D25" s="203"/>
      <c r="E25" s="203"/>
      <c r="F25" s="203"/>
      <c r="G25" s="203"/>
      <c r="H25" s="203"/>
      <c r="I25" s="212">
        <v>90000</v>
      </c>
      <c r="J25" s="212">
        <v>90000</v>
      </c>
      <c r="K25" s="212">
        <v>90000</v>
      </c>
      <c r="L25" s="213"/>
      <c r="M25" s="213"/>
      <c r="N25" s="213"/>
      <c r="O25" s="213"/>
      <c r="P25" s="213"/>
      <c r="Q25" s="213"/>
      <c r="R25" s="217"/>
      <c r="S25" s="213"/>
      <c r="T25" s="213"/>
      <c r="U25" s="213"/>
      <c r="V25" s="213"/>
      <c r="W25" s="213"/>
    </row>
    <row r="26" spans="1:23" ht="18.75" customHeight="1">
      <c r="A26" s="204" t="s">
        <v>337</v>
      </c>
      <c r="B26" s="204" t="s">
        <v>365</v>
      </c>
      <c r="C26" s="195" t="s">
        <v>364</v>
      </c>
      <c r="D26" s="204" t="s">
        <v>69</v>
      </c>
      <c r="E26" s="204" t="s">
        <v>98</v>
      </c>
      <c r="F26" s="204" t="s">
        <v>366</v>
      </c>
      <c r="G26" s="204" t="s">
        <v>340</v>
      </c>
      <c r="H26" s="204" t="s">
        <v>341</v>
      </c>
      <c r="I26" s="214">
        <v>90000</v>
      </c>
      <c r="J26" s="214">
        <v>90000</v>
      </c>
      <c r="K26" s="214">
        <v>90000</v>
      </c>
      <c r="L26" s="213"/>
      <c r="M26" s="213"/>
      <c r="N26" s="213"/>
      <c r="O26" s="213"/>
      <c r="P26" s="213"/>
      <c r="Q26" s="213"/>
      <c r="R26" s="217"/>
      <c r="S26" s="213"/>
      <c r="T26" s="213"/>
      <c r="U26" s="213"/>
      <c r="V26" s="213"/>
      <c r="W26" s="213"/>
    </row>
    <row r="27" spans="1:23" ht="18.75" customHeight="1">
      <c r="A27" s="201"/>
      <c r="B27" s="201"/>
      <c r="C27" s="202" t="s">
        <v>367</v>
      </c>
      <c r="D27" s="203"/>
      <c r="E27" s="203"/>
      <c r="F27" s="203"/>
      <c r="G27" s="203"/>
      <c r="H27" s="203"/>
      <c r="I27" s="212">
        <v>23544</v>
      </c>
      <c r="J27" s="212">
        <v>23544</v>
      </c>
      <c r="K27" s="212">
        <v>23544</v>
      </c>
      <c r="L27" s="213"/>
      <c r="M27" s="213"/>
      <c r="N27" s="213"/>
      <c r="O27" s="213"/>
      <c r="P27" s="213"/>
      <c r="Q27" s="213"/>
      <c r="R27" s="217"/>
      <c r="S27" s="213"/>
      <c r="T27" s="213"/>
      <c r="U27" s="213"/>
      <c r="V27" s="213"/>
      <c r="W27" s="213"/>
    </row>
    <row r="28" spans="1:23" ht="18.75" customHeight="1">
      <c r="A28" s="204" t="s">
        <v>337</v>
      </c>
      <c r="B28" s="204" t="s">
        <v>368</v>
      </c>
      <c r="C28" s="195" t="s">
        <v>367</v>
      </c>
      <c r="D28" s="204" t="s">
        <v>69</v>
      </c>
      <c r="E28" s="204" t="s">
        <v>96</v>
      </c>
      <c r="F28" s="204" t="s">
        <v>369</v>
      </c>
      <c r="G28" s="204" t="s">
        <v>340</v>
      </c>
      <c r="H28" s="204" t="s">
        <v>341</v>
      </c>
      <c r="I28" s="214">
        <v>23544</v>
      </c>
      <c r="J28" s="214">
        <v>23544</v>
      </c>
      <c r="K28" s="214">
        <v>23544</v>
      </c>
      <c r="L28" s="213"/>
      <c r="M28" s="213"/>
      <c r="N28" s="213"/>
      <c r="O28" s="213"/>
      <c r="P28" s="213"/>
      <c r="Q28" s="213"/>
      <c r="R28" s="217"/>
      <c r="S28" s="213"/>
      <c r="T28" s="213"/>
      <c r="U28" s="213"/>
      <c r="V28" s="213"/>
      <c r="W28" s="213"/>
    </row>
    <row r="29" spans="1:23" ht="18.75" customHeight="1">
      <c r="A29" s="201"/>
      <c r="B29" s="201"/>
      <c r="C29" s="202" t="s">
        <v>370</v>
      </c>
      <c r="D29" s="203"/>
      <c r="E29" s="203"/>
      <c r="F29" s="203"/>
      <c r="G29" s="203"/>
      <c r="H29" s="203"/>
      <c r="I29" s="212">
        <v>209000</v>
      </c>
      <c r="J29" s="212">
        <v>209000</v>
      </c>
      <c r="K29" s="212">
        <v>209000</v>
      </c>
      <c r="L29" s="213"/>
      <c r="M29" s="213"/>
      <c r="N29" s="213"/>
      <c r="O29" s="213"/>
      <c r="P29" s="213"/>
      <c r="Q29" s="213"/>
      <c r="R29" s="217"/>
      <c r="S29" s="213"/>
      <c r="T29" s="213"/>
      <c r="U29" s="213"/>
      <c r="V29" s="213"/>
      <c r="W29" s="213"/>
    </row>
    <row r="30" spans="1:23" ht="18.75" customHeight="1">
      <c r="A30" s="204" t="s">
        <v>337</v>
      </c>
      <c r="B30" s="204" t="s">
        <v>371</v>
      </c>
      <c r="C30" s="195" t="s">
        <v>370</v>
      </c>
      <c r="D30" s="204" t="s">
        <v>69</v>
      </c>
      <c r="E30" s="204" t="s">
        <v>130</v>
      </c>
      <c r="F30" s="204" t="s">
        <v>372</v>
      </c>
      <c r="G30" s="204" t="s">
        <v>340</v>
      </c>
      <c r="H30" s="204" t="s">
        <v>341</v>
      </c>
      <c r="I30" s="214">
        <v>209000</v>
      </c>
      <c r="J30" s="214">
        <v>209000</v>
      </c>
      <c r="K30" s="214">
        <v>209000</v>
      </c>
      <c r="L30" s="213"/>
      <c r="M30" s="213"/>
      <c r="N30" s="213"/>
      <c r="O30" s="213"/>
      <c r="P30" s="213"/>
      <c r="Q30" s="213"/>
      <c r="R30" s="217"/>
      <c r="S30" s="213"/>
      <c r="T30" s="213"/>
      <c r="U30" s="213"/>
      <c r="V30" s="213"/>
      <c r="W30" s="213"/>
    </row>
    <row r="31" spans="1:23" ht="18.75" customHeight="1">
      <c r="A31" s="201"/>
      <c r="B31" s="201"/>
      <c r="C31" s="202" t="s">
        <v>373</v>
      </c>
      <c r="D31" s="203"/>
      <c r="E31" s="203"/>
      <c r="F31" s="203"/>
      <c r="G31" s="203"/>
      <c r="H31" s="203"/>
      <c r="I31" s="212">
        <v>848500</v>
      </c>
      <c r="J31" s="212">
        <v>848500</v>
      </c>
      <c r="K31" s="212">
        <v>848500</v>
      </c>
      <c r="L31" s="213"/>
      <c r="M31" s="213"/>
      <c r="N31" s="213"/>
      <c r="O31" s="213"/>
      <c r="P31" s="213"/>
      <c r="Q31" s="213"/>
      <c r="R31" s="217"/>
      <c r="S31" s="213"/>
      <c r="T31" s="213"/>
      <c r="U31" s="213"/>
      <c r="V31" s="213"/>
      <c r="W31" s="213"/>
    </row>
    <row r="32" spans="1:23" ht="18.75" customHeight="1">
      <c r="A32" s="204" t="s">
        <v>337</v>
      </c>
      <c r="B32" s="204" t="s">
        <v>374</v>
      </c>
      <c r="C32" s="195" t="s">
        <v>373</v>
      </c>
      <c r="D32" s="204" t="s">
        <v>69</v>
      </c>
      <c r="E32" s="204" t="s">
        <v>124</v>
      </c>
      <c r="F32" s="204" t="s">
        <v>375</v>
      </c>
      <c r="G32" s="204" t="s">
        <v>345</v>
      </c>
      <c r="H32" s="204" t="s">
        <v>346</v>
      </c>
      <c r="I32" s="214">
        <v>461500</v>
      </c>
      <c r="J32" s="214">
        <v>461500</v>
      </c>
      <c r="K32" s="214">
        <v>461500</v>
      </c>
      <c r="L32" s="213"/>
      <c r="M32" s="213"/>
      <c r="N32" s="213"/>
      <c r="O32" s="213"/>
      <c r="P32" s="213"/>
      <c r="Q32" s="213"/>
      <c r="R32" s="217"/>
      <c r="S32" s="213"/>
      <c r="T32" s="213"/>
      <c r="U32" s="213"/>
      <c r="V32" s="213"/>
      <c r="W32" s="213"/>
    </row>
    <row r="33" spans="1:23" ht="18.75" customHeight="1">
      <c r="A33" s="204" t="s">
        <v>337</v>
      </c>
      <c r="B33" s="204" t="s">
        <v>374</v>
      </c>
      <c r="C33" s="195" t="s">
        <v>373</v>
      </c>
      <c r="D33" s="204" t="s">
        <v>69</v>
      </c>
      <c r="E33" s="204" t="s">
        <v>126</v>
      </c>
      <c r="F33" s="204" t="s">
        <v>376</v>
      </c>
      <c r="G33" s="204" t="s">
        <v>345</v>
      </c>
      <c r="H33" s="204" t="s">
        <v>346</v>
      </c>
      <c r="I33" s="214">
        <v>387000</v>
      </c>
      <c r="J33" s="214">
        <v>387000</v>
      </c>
      <c r="K33" s="214">
        <v>387000</v>
      </c>
      <c r="L33" s="213"/>
      <c r="M33" s="213"/>
      <c r="N33" s="213"/>
      <c r="O33" s="213"/>
      <c r="P33" s="213"/>
      <c r="Q33" s="213"/>
      <c r="R33" s="217"/>
      <c r="S33" s="213"/>
      <c r="T33" s="213"/>
      <c r="U33" s="213"/>
      <c r="V33" s="213"/>
      <c r="W33" s="213"/>
    </row>
    <row r="34" spans="1:23" ht="18.75" customHeight="1">
      <c r="A34" s="201"/>
      <c r="B34" s="201"/>
      <c r="C34" s="202" t="s">
        <v>377</v>
      </c>
      <c r="D34" s="203"/>
      <c r="E34" s="203"/>
      <c r="F34" s="203"/>
      <c r="G34" s="203"/>
      <c r="H34" s="203"/>
      <c r="I34" s="212">
        <v>1000000</v>
      </c>
      <c r="J34" s="212">
        <v>1000000</v>
      </c>
      <c r="K34" s="212">
        <v>1000000</v>
      </c>
      <c r="L34" s="213"/>
      <c r="M34" s="213"/>
      <c r="N34" s="213"/>
      <c r="O34" s="213"/>
      <c r="P34" s="213"/>
      <c r="Q34" s="213"/>
      <c r="R34" s="217"/>
      <c r="S34" s="213"/>
      <c r="T34" s="213"/>
      <c r="U34" s="213"/>
      <c r="V34" s="213"/>
      <c r="W34" s="213"/>
    </row>
    <row r="35" spans="1:23" ht="18.75" customHeight="1">
      <c r="A35" s="204" t="s">
        <v>378</v>
      </c>
      <c r="B35" s="204" t="s">
        <v>379</v>
      </c>
      <c r="C35" s="195" t="s">
        <v>377</v>
      </c>
      <c r="D35" s="204" t="s">
        <v>69</v>
      </c>
      <c r="E35" s="204" t="s">
        <v>106</v>
      </c>
      <c r="F35" s="204" t="s">
        <v>380</v>
      </c>
      <c r="G35" s="204" t="s">
        <v>381</v>
      </c>
      <c r="H35" s="204" t="s">
        <v>382</v>
      </c>
      <c r="I35" s="214">
        <v>1000000</v>
      </c>
      <c r="J35" s="214">
        <v>1000000</v>
      </c>
      <c r="K35" s="214">
        <v>1000000</v>
      </c>
      <c r="L35" s="213"/>
      <c r="M35" s="213"/>
      <c r="N35" s="213"/>
      <c r="O35" s="213"/>
      <c r="P35" s="213"/>
      <c r="Q35" s="213"/>
      <c r="R35" s="217"/>
      <c r="S35" s="213"/>
      <c r="T35" s="213"/>
      <c r="U35" s="213"/>
      <c r="V35" s="213"/>
      <c r="W35" s="213"/>
    </row>
    <row r="36" spans="1:23" ht="18.75" customHeight="1">
      <c r="A36" s="201"/>
      <c r="B36" s="201"/>
      <c r="C36" s="202" t="s">
        <v>383</v>
      </c>
      <c r="D36" s="203"/>
      <c r="E36" s="203"/>
      <c r="F36" s="203"/>
      <c r="G36" s="203"/>
      <c r="H36" s="203"/>
      <c r="I36" s="212">
        <v>4000000</v>
      </c>
      <c r="J36" s="212">
        <v>4000000</v>
      </c>
      <c r="K36" s="212">
        <v>4000000</v>
      </c>
      <c r="L36" s="213"/>
      <c r="M36" s="213"/>
      <c r="N36" s="213"/>
      <c r="O36" s="213"/>
      <c r="P36" s="213"/>
      <c r="Q36" s="213"/>
      <c r="R36" s="217"/>
      <c r="S36" s="213"/>
      <c r="T36" s="213"/>
      <c r="U36" s="213"/>
      <c r="V36" s="213"/>
      <c r="W36" s="213"/>
    </row>
    <row r="37" spans="1:23" ht="18.75" customHeight="1">
      <c r="A37" s="204" t="s">
        <v>378</v>
      </c>
      <c r="B37" s="204" t="s">
        <v>384</v>
      </c>
      <c r="C37" s="195" t="s">
        <v>383</v>
      </c>
      <c r="D37" s="204" t="s">
        <v>69</v>
      </c>
      <c r="E37" s="204" t="s">
        <v>106</v>
      </c>
      <c r="F37" s="204" t="s">
        <v>380</v>
      </c>
      <c r="G37" s="204" t="s">
        <v>340</v>
      </c>
      <c r="H37" s="204" t="s">
        <v>341</v>
      </c>
      <c r="I37" s="214">
        <v>4000000</v>
      </c>
      <c r="J37" s="214">
        <v>4000000</v>
      </c>
      <c r="K37" s="214">
        <v>4000000</v>
      </c>
      <c r="L37" s="213"/>
      <c r="M37" s="213"/>
      <c r="N37" s="213"/>
      <c r="O37" s="213"/>
      <c r="P37" s="213"/>
      <c r="Q37" s="213"/>
      <c r="R37" s="217"/>
      <c r="S37" s="213"/>
      <c r="T37" s="213"/>
      <c r="U37" s="213"/>
      <c r="V37" s="213"/>
      <c r="W37" s="213"/>
    </row>
    <row r="38" spans="1:23" ht="18.75" customHeight="1">
      <c r="A38" s="201"/>
      <c r="B38" s="201"/>
      <c r="C38" s="203"/>
      <c r="D38" s="203"/>
      <c r="E38" s="203"/>
      <c r="F38" s="203"/>
      <c r="G38" s="203"/>
      <c r="H38" s="203"/>
      <c r="I38" s="215"/>
      <c r="J38" s="215"/>
      <c r="K38" s="215"/>
      <c r="L38" s="213"/>
      <c r="M38" s="213"/>
      <c r="N38" s="213"/>
      <c r="O38" s="213"/>
      <c r="P38" s="213"/>
      <c r="Q38" s="213"/>
      <c r="R38" s="217"/>
      <c r="S38" s="213"/>
      <c r="T38" s="213"/>
      <c r="U38" s="213"/>
      <c r="V38" s="213"/>
      <c r="W38" s="213"/>
    </row>
    <row r="39" spans="1:23" ht="18.75" customHeight="1">
      <c r="A39" s="205" t="s">
        <v>150</v>
      </c>
      <c r="B39" s="206"/>
      <c r="C39" s="207"/>
      <c r="D39" s="207"/>
      <c r="E39" s="207"/>
      <c r="F39" s="207"/>
      <c r="G39" s="207"/>
      <c r="H39" s="209"/>
      <c r="I39" s="212">
        <v>26680444</v>
      </c>
      <c r="J39" s="212">
        <v>26680444</v>
      </c>
      <c r="K39" s="212">
        <v>26680444</v>
      </c>
      <c r="L39" s="216">
        <f>SUM(L8:L38)</f>
        <v>0</v>
      </c>
      <c r="M39" s="216">
        <f>SUM(M8:M38)</f>
        <v>0</v>
      </c>
      <c r="N39" s="216">
        <f>SUM(N8:N38)</f>
        <v>0</v>
      </c>
      <c r="O39" s="216">
        <f>SUM(O8:O38)</f>
        <v>0</v>
      </c>
      <c r="P39" s="216">
        <f>SUM(P8:P38)</f>
        <v>0</v>
      </c>
      <c r="Q39" s="216"/>
      <c r="R39" s="217">
        <f aca="true" t="shared" si="1" ref="R39:W39">SUM(R8:R38)</f>
        <v>0</v>
      </c>
      <c r="S39" s="216">
        <f t="shared" si="1"/>
        <v>0</v>
      </c>
      <c r="T39" s="216">
        <f t="shared" si="1"/>
        <v>0</v>
      </c>
      <c r="U39" s="216">
        <f t="shared" si="1"/>
        <v>0</v>
      </c>
      <c r="V39" s="216">
        <f t="shared" si="1"/>
        <v>0</v>
      </c>
      <c r="W39" s="216">
        <f t="shared" si="1"/>
        <v>0</v>
      </c>
    </row>
  </sheetData>
  <sheetProtection/>
  <mergeCells count="28">
    <mergeCell ref="A2:W2"/>
    <mergeCell ref="A3:H3"/>
    <mergeCell ref="J4:M4"/>
    <mergeCell ref="N4:P4"/>
    <mergeCell ref="R4:W4"/>
    <mergeCell ref="J5:K5"/>
    <mergeCell ref="A39:H39"/>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27"/>
  <sheetViews>
    <sheetView workbookViewId="0" topLeftCell="A94">
      <selection activeCell="A3" sqref="A3:H3"/>
    </sheetView>
  </sheetViews>
  <sheetFormatPr defaultColWidth="8.8515625" defaultRowHeight="12.75"/>
  <cols>
    <col min="1" max="1" width="34.28125" style="86" customWidth="1"/>
    <col min="2" max="2" width="39.00390625" style="86" customWidth="1"/>
    <col min="3" max="5" width="23.57421875" style="86" customWidth="1"/>
    <col min="6" max="6" width="11.28125" style="87" customWidth="1"/>
    <col min="7" max="7" width="25.140625" style="86" customWidth="1"/>
    <col min="8" max="8" width="15.57421875" style="87" customWidth="1"/>
    <col min="9" max="9" width="13.421875" style="87" customWidth="1"/>
    <col min="10" max="10" width="22.28125" style="86" customWidth="1"/>
    <col min="11" max="11" width="9.140625" style="87" customWidth="1"/>
    <col min="12" max="16384" width="9.140625" style="87" bestFit="1" customWidth="1"/>
  </cols>
  <sheetData>
    <row r="1" ht="12" customHeight="1">
      <c r="J1" s="99" t="s">
        <v>385</v>
      </c>
    </row>
    <row r="2" spans="1:10" ht="28.5" customHeight="1">
      <c r="A2" s="88" t="s">
        <v>386</v>
      </c>
      <c r="B2" s="89"/>
      <c r="C2" s="89"/>
      <c r="D2" s="89"/>
      <c r="E2" s="95"/>
      <c r="F2" s="96"/>
      <c r="G2" s="95"/>
      <c r="H2" s="96"/>
      <c r="I2" s="96"/>
      <c r="J2" s="95"/>
    </row>
    <row r="3" ht="17.25" customHeight="1">
      <c r="A3" s="90" t="s">
        <v>2</v>
      </c>
    </row>
    <row r="4" spans="1:10" ht="44.25" customHeight="1">
      <c r="A4" s="91" t="s">
        <v>387</v>
      </c>
      <c r="B4" s="91" t="s">
        <v>388</v>
      </c>
      <c r="C4" s="91" t="s">
        <v>389</v>
      </c>
      <c r="D4" s="91" t="s">
        <v>390</v>
      </c>
      <c r="E4" s="91" t="s">
        <v>391</v>
      </c>
      <c r="F4" s="14" t="s">
        <v>392</v>
      </c>
      <c r="G4" s="91" t="s">
        <v>393</v>
      </c>
      <c r="H4" s="14" t="s">
        <v>394</v>
      </c>
      <c r="I4" s="14" t="s">
        <v>395</v>
      </c>
      <c r="J4" s="91" t="s">
        <v>396</v>
      </c>
    </row>
    <row r="5" spans="1:10" ht="14.25" customHeight="1">
      <c r="A5" s="91">
        <v>1</v>
      </c>
      <c r="B5" s="91">
        <v>2</v>
      </c>
      <c r="C5" s="91">
        <v>3</v>
      </c>
      <c r="D5" s="91">
        <v>4</v>
      </c>
      <c r="E5" s="91">
        <v>5</v>
      </c>
      <c r="F5" s="14">
        <v>6</v>
      </c>
      <c r="G5" s="91">
        <v>7</v>
      </c>
      <c r="H5" s="14">
        <v>8</v>
      </c>
      <c r="I5" s="14">
        <v>9</v>
      </c>
      <c r="J5" s="91">
        <v>10</v>
      </c>
    </row>
    <row r="6" spans="1:10" ht="42" customHeight="1">
      <c r="A6" s="193" t="s">
        <v>69</v>
      </c>
      <c r="B6" s="194"/>
      <c r="C6" s="194"/>
      <c r="D6" s="194"/>
      <c r="E6" s="194"/>
      <c r="F6" s="98"/>
      <c r="G6" s="194"/>
      <c r="H6" s="98"/>
      <c r="I6" s="98"/>
      <c r="J6" s="98"/>
    </row>
    <row r="7" spans="1:10" ht="94.5" customHeight="1">
      <c r="A7" s="193" t="s">
        <v>397</v>
      </c>
      <c r="B7" s="195" t="s">
        <v>398</v>
      </c>
      <c r="C7" s="194"/>
      <c r="D7" s="194"/>
      <c r="E7" s="194"/>
      <c r="F7" s="98"/>
      <c r="G7" s="194"/>
      <c r="H7" s="98"/>
      <c r="I7" s="98"/>
      <c r="J7" s="98"/>
    </row>
    <row r="8" spans="1:10" ht="42" customHeight="1">
      <c r="A8" s="194"/>
      <c r="B8" s="194"/>
      <c r="C8" s="193" t="s">
        <v>399</v>
      </c>
      <c r="D8" s="193" t="s">
        <v>45</v>
      </c>
      <c r="E8" s="193" t="s">
        <v>45</v>
      </c>
      <c r="F8" s="98" t="s">
        <v>45</v>
      </c>
      <c r="G8" s="193" t="s">
        <v>45</v>
      </c>
      <c r="H8" s="98" t="s">
        <v>45</v>
      </c>
      <c r="I8" s="98" t="s">
        <v>45</v>
      </c>
      <c r="J8" s="94" t="s">
        <v>45</v>
      </c>
    </row>
    <row r="9" spans="1:10" ht="42" customHeight="1">
      <c r="A9" s="196"/>
      <c r="B9" s="196"/>
      <c r="C9" s="193" t="s">
        <v>45</v>
      </c>
      <c r="D9" s="193" t="s">
        <v>400</v>
      </c>
      <c r="E9" s="193" t="s">
        <v>45</v>
      </c>
      <c r="F9" s="98" t="s">
        <v>45</v>
      </c>
      <c r="G9" s="193" t="s">
        <v>45</v>
      </c>
      <c r="H9" s="98" t="s">
        <v>45</v>
      </c>
      <c r="I9" s="98" t="s">
        <v>45</v>
      </c>
      <c r="J9" s="94" t="s">
        <v>45</v>
      </c>
    </row>
    <row r="10" spans="1:10" ht="42" customHeight="1">
      <c r="A10" s="196"/>
      <c r="B10" s="196"/>
      <c r="C10" s="193" t="s">
        <v>45</v>
      </c>
      <c r="D10" s="193" t="s">
        <v>45</v>
      </c>
      <c r="E10" s="193" t="s">
        <v>401</v>
      </c>
      <c r="F10" s="98" t="s">
        <v>402</v>
      </c>
      <c r="G10" s="193" t="s">
        <v>403</v>
      </c>
      <c r="H10" s="98" t="s">
        <v>404</v>
      </c>
      <c r="I10" s="98" t="s">
        <v>405</v>
      </c>
      <c r="J10" s="94" t="s">
        <v>406</v>
      </c>
    </row>
    <row r="11" spans="1:10" ht="42" customHeight="1">
      <c r="A11" s="196"/>
      <c r="B11" s="196"/>
      <c r="C11" s="193" t="s">
        <v>45</v>
      </c>
      <c r="D11" s="193" t="s">
        <v>45</v>
      </c>
      <c r="E11" s="193" t="s">
        <v>407</v>
      </c>
      <c r="F11" s="98" t="s">
        <v>408</v>
      </c>
      <c r="G11" s="193" t="s">
        <v>194</v>
      </c>
      <c r="H11" s="98" t="s">
        <v>409</v>
      </c>
      <c r="I11" s="98" t="s">
        <v>405</v>
      </c>
      <c r="J11" s="94" t="s">
        <v>410</v>
      </c>
    </row>
    <row r="12" spans="1:10" ht="42" customHeight="1">
      <c r="A12" s="196"/>
      <c r="B12" s="196"/>
      <c r="C12" s="193" t="s">
        <v>45</v>
      </c>
      <c r="D12" s="193" t="s">
        <v>411</v>
      </c>
      <c r="E12" s="193" t="s">
        <v>45</v>
      </c>
      <c r="F12" s="98" t="s">
        <v>45</v>
      </c>
      <c r="G12" s="193" t="s">
        <v>45</v>
      </c>
      <c r="H12" s="98" t="s">
        <v>45</v>
      </c>
      <c r="I12" s="98" t="s">
        <v>45</v>
      </c>
      <c r="J12" s="94" t="s">
        <v>45</v>
      </c>
    </row>
    <row r="13" spans="1:10" ht="42" customHeight="1">
      <c r="A13" s="196"/>
      <c r="B13" s="196"/>
      <c r="C13" s="193" t="s">
        <v>45</v>
      </c>
      <c r="D13" s="193" t="s">
        <v>45</v>
      </c>
      <c r="E13" s="193" t="s">
        <v>412</v>
      </c>
      <c r="F13" s="98" t="s">
        <v>402</v>
      </c>
      <c r="G13" s="193" t="s">
        <v>413</v>
      </c>
      <c r="H13" s="98" t="s">
        <v>414</v>
      </c>
      <c r="I13" s="98" t="s">
        <v>415</v>
      </c>
      <c r="J13" s="94" t="s">
        <v>416</v>
      </c>
    </row>
    <row r="14" spans="1:10" ht="42" customHeight="1">
      <c r="A14" s="196"/>
      <c r="B14" s="196"/>
      <c r="C14" s="193" t="s">
        <v>45</v>
      </c>
      <c r="D14" s="193" t="s">
        <v>45</v>
      </c>
      <c r="E14" s="193" t="s">
        <v>417</v>
      </c>
      <c r="F14" s="98" t="s">
        <v>402</v>
      </c>
      <c r="G14" s="193" t="s">
        <v>413</v>
      </c>
      <c r="H14" s="98" t="s">
        <v>414</v>
      </c>
      <c r="I14" s="98" t="s">
        <v>415</v>
      </c>
      <c r="J14" s="94" t="s">
        <v>418</v>
      </c>
    </row>
    <row r="15" spans="1:10" ht="42" customHeight="1">
      <c r="A15" s="196"/>
      <c r="B15" s="196"/>
      <c r="C15" s="193" t="s">
        <v>45</v>
      </c>
      <c r="D15" s="193" t="s">
        <v>45</v>
      </c>
      <c r="E15" s="193" t="s">
        <v>419</v>
      </c>
      <c r="F15" s="98" t="s">
        <v>402</v>
      </c>
      <c r="G15" s="193" t="s">
        <v>420</v>
      </c>
      <c r="H15" s="98" t="s">
        <v>414</v>
      </c>
      <c r="I15" s="98" t="s">
        <v>415</v>
      </c>
      <c r="J15" s="94" t="s">
        <v>421</v>
      </c>
    </row>
    <row r="16" spans="1:10" ht="42" customHeight="1">
      <c r="A16" s="196"/>
      <c r="B16" s="196"/>
      <c r="C16" s="193" t="s">
        <v>45</v>
      </c>
      <c r="D16" s="193" t="s">
        <v>45</v>
      </c>
      <c r="E16" s="193" t="s">
        <v>422</v>
      </c>
      <c r="F16" s="98" t="s">
        <v>402</v>
      </c>
      <c r="G16" s="193" t="s">
        <v>423</v>
      </c>
      <c r="H16" s="98" t="s">
        <v>414</v>
      </c>
      <c r="I16" s="98" t="s">
        <v>415</v>
      </c>
      <c r="J16" s="94" t="s">
        <v>424</v>
      </c>
    </row>
    <row r="17" spans="1:10" ht="42" customHeight="1">
      <c r="A17" s="196"/>
      <c r="B17" s="196"/>
      <c r="C17" s="193" t="s">
        <v>45</v>
      </c>
      <c r="D17" s="193" t="s">
        <v>45</v>
      </c>
      <c r="E17" s="193" t="s">
        <v>425</v>
      </c>
      <c r="F17" s="98" t="s">
        <v>402</v>
      </c>
      <c r="G17" s="193" t="s">
        <v>413</v>
      </c>
      <c r="H17" s="98" t="s">
        <v>414</v>
      </c>
      <c r="I17" s="98" t="s">
        <v>415</v>
      </c>
      <c r="J17" s="94" t="s">
        <v>426</v>
      </c>
    </row>
    <row r="18" spans="1:10" ht="42" customHeight="1">
      <c r="A18" s="196"/>
      <c r="B18" s="196"/>
      <c r="C18" s="193" t="s">
        <v>45</v>
      </c>
      <c r="D18" s="193" t="s">
        <v>427</v>
      </c>
      <c r="E18" s="193" t="s">
        <v>45</v>
      </c>
      <c r="F18" s="98" t="s">
        <v>45</v>
      </c>
      <c r="G18" s="193" t="s">
        <v>45</v>
      </c>
      <c r="H18" s="98" t="s">
        <v>45</v>
      </c>
      <c r="I18" s="98" t="s">
        <v>45</v>
      </c>
      <c r="J18" s="94" t="s">
        <v>45</v>
      </c>
    </row>
    <row r="19" spans="1:10" ht="42" customHeight="1">
      <c r="A19" s="196"/>
      <c r="B19" s="196"/>
      <c r="C19" s="193" t="s">
        <v>45</v>
      </c>
      <c r="D19" s="193" t="s">
        <v>45</v>
      </c>
      <c r="E19" s="193" t="s">
        <v>428</v>
      </c>
      <c r="F19" s="98" t="s">
        <v>402</v>
      </c>
      <c r="G19" s="193" t="s">
        <v>413</v>
      </c>
      <c r="H19" s="98" t="s">
        <v>414</v>
      </c>
      <c r="I19" s="98" t="s">
        <v>415</v>
      </c>
      <c r="J19" s="94" t="s">
        <v>429</v>
      </c>
    </row>
    <row r="20" spans="1:10" ht="42" customHeight="1">
      <c r="A20" s="196"/>
      <c r="B20" s="196"/>
      <c r="C20" s="193" t="s">
        <v>430</v>
      </c>
      <c r="D20" s="193" t="s">
        <v>45</v>
      </c>
      <c r="E20" s="193" t="s">
        <v>45</v>
      </c>
      <c r="F20" s="98" t="s">
        <v>45</v>
      </c>
      <c r="G20" s="193" t="s">
        <v>45</v>
      </c>
      <c r="H20" s="98" t="s">
        <v>45</v>
      </c>
      <c r="I20" s="98" t="s">
        <v>45</v>
      </c>
      <c r="J20" s="94" t="s">
        <v>45</v>
      </c>
    </row>
    <row r="21" spans="1:10" ht="42" customHeight="1">
      <c r="A21" s="196"/>
      <c r="B21" s="196"/>
      <c r="C21" s="193" t="s">
        <v>45</v>
      </c>
      <c r="D21" s="193" t="s">
        <v>431</v>
      </c>
      <c r="E21" s="193" t="s">
        <v>45</v>
      </c>
      <c r="F21" s="98" t="s">
        <v>45</v>
      </c>
      <c r="G21" s="193" t="s">
        <v>45</v>
      </c>
      <c r="H21" s="98" t="s">
        <v>45</v>
      </c>
      <c r="I21" s="98" t="s">
        <v>45</v>
      </c>
      <c r="J21" s="94" t="s">
        <v>45</v>
      </c>
    </row>
    <row r="22" spans="1:10" ht="42" customHeight="1">
      <c r="A22" s="196"/>
      <c r="B22" s="196"/>
      <c r="C22" s="193" t="s">
        <v>45</v>
      </c>
      <c r="D22" s="193" t="s">
        <v>45</v>
      </c>
      <c r="E22" s="193" t="s">
        <v>432</v>
      </c>
      <c r="F22" s="98" t="s">
        <v>402</v>
      </c>
      <c r="G22" s="193" t="s">
        <v>423</v>
      </c>
      <c r="H22" s="98" t="s">
        <v>414</v>
      </c>
      <c r="I22" s="98" t="s">
        <v>415</v>
      </c>
      <c r="J22" s="94" t="s">
        <v>433</v>
      </c>
    </row>
    <row r="23" spans="1:10" ht="42" customHeight="1">
      <c r="A23" s="196"/>
      <c r="B23" s="196"/>
      <c r="C23" s="193" t="s">
        <v>45</v>
      </c>
      <c r="D23" s="193" t="s">
        <v>45</v>
      </c>
      <c r="E23" s="193" t="s">
        <v>434</v>
      </c>
      <c r="F23" s="98" t="s">
        <v>402</v>
      </c>
      <c r="G23" s="193" t="s">
        <v>435</v>
      </c>
      <c r="H23" s="98" t="s">
        <v>436</v>
      </c>
      <c r="I23" s="98" t="s">
        <v>415</v>
      </c>
      <c r="J23" s="94" t="s">
        <v>437</v>
      </c>
    </row>
    <row r="24" spans="1:10" ht="42" customHeight="1">
      <c r="A24" s="196"/>
      <c r="B24" s="196"/>
      <c r="C24" s="193" t="s">
        <v>45</v>
      </c>
      <c r="D24" s="193" t="s">
        <v>45</v>
      </c>
      <c r="E24" s="193" t="s">
        <v>438</v>
      </c>
      <c r="F24" s="98" t="s">
        <v>402</v>
      </c>
      <c r="G24" s="193" t="s">
        <v>439</v>
      </c>
      <c r="H24" s="98" t="s">
        <v>436</v>
      </c>
      <c r="I24" s="98" t="s">
        <v>415</v>
      </c>
      <c r="J24" s="94" t="s">
        <v>440</v>
      </c>
    </row>
    <row r="25" spans="1:10" ht="42" customHeight="1">
      <c r="A25" s="196"/>
      <c r="B25" s="196"/>
      <c r="C25" s="193" t="s">
        <v>441</v>
      </c>
      <c r="D25" s="193" t="s">
        <v>45</v>
      </c>
      <c r="E25" s="193" t="s">
        <v>45</v>
      </c>
      <c r="F25" s="98" t="s">
        <v>45</v>
      </c>
      <c r="G25" s="193" t="s">
        <v>45</v>
      </c>
      <c r="H25" s="98" t="s">
        <v>45</v>
      </c>
      <c r="I25" s="98" t="s">
        <v>45</v>
      </c>
      <c r="J25" s="94" t="s">
        <v>45</v>
      </c>
    </row>
    <row r="26" spans="1:10" ht="42" customHeight="1">
      <c r="A26" s="196"/>
      <c r="B26" s="196"/>
      <c r="C26" s="193" t="s">
        <v>45</v>
      </c>
      <c r="D26" s="193" t="s">
        <v>442</v>
      </c>
      <c r="E26" s="193" t="s">
        <v>45</v>
      </c>
      <c r="F26" s="98" t="s">
        <v>45</v>
      </c>
      <c r="G26" s="193" t="s">
        <v>45</v>
      </c>
      <c r="H26" s="98" t="s">
        <v>45</v>
      </c>
      <c r="I26" s="98" t="s">
        <v>45</v>
      </c>
      <c r="J26" s="94" t="s">
        <v>45</v>
      </c>
    </row>
    <row r="27" spans="1:10" ht="42" customHeight="1">
      <c r="A27" s="196"/>
      <c r="B27" s="196"/>
      <c r="C27" s="193" t="s">
        <v>45</v>
      </c>
      <c r="D27" s="193" t="s">
        <v>45</v>
      </c>
      <c r="E27" s="193" t="s">
        <v>443</v>
      </c>
      <c r="F27" s="98" t="s">
        <v>402</v>
      </c>
      <c r="G27" s="193" t="s">
        <v>423</v>
      </c>
      <c r="H27" s="98" t="s">
        <v>414</v>
      </c>
      <c r="I27" s="98" t="s">
        <v>415</v>
      </c>
      <c r="J27" s="94" t="s">
        <v>444</v>
      </c>
    </row>
    <row r="28" spans="1:10" ht="42" customHeight="1">
      <c r="A28" s="193" t="s">
        <v>445</v>
      </c>
      <c r="B28" s="195" t="s">
        <v>446</v>
      </c>
      <c r="C28" s="196"/>
      <c r="D28" s="196"/>
      <c r="E28" s="196"/>
      <c r="F28" s="197"/>
      <c r="G28" s="196"/>
      <c r="H28" s="197"/>
      <c r="I28" s="197"/>
      <c r="J28" s="198"/>
    </row>
    <row r="29" spans="1:10" ht="42" customHeight="1">
      <c r="A29" s="196"/>
      <c r="B29" s="196"/>
      <c r="C29" s="193" t="s">
        <v>399</v>
      </c>
      <c r="D29" s="193" t="s">
        <v>45</v>
      </c>
      <c r="E29" s="193" t="s">
        <v>45</v>
      </c>
      <c r="F29" s="98" t="s">
        <v>45</v>
      </c>
      <c r="G29" s="193" t="s">
        <v>45</v>
      </c>
      <c r="H29" s="98" t="s">
        <v>45</v>
      </c>
      <c r="I29" s="98" t="s">
        <v>45</v>
      </c>
      <c r="J29" s="94" t="s">
        <v>45</v>
      </c>
    </row>
    <row r="30" spans="1:10" ht="42" customHeight="1">
      <c r="A30" s="196"/>
      <c r="B30" s="196"/>
      <c r="C30" s="193" t="s">
        <v>45</v>
      </c>
      <c r="D30" s="193" t="s">
        <v>400</v>
      </c>
      <c r="E30" s="193" t="s">
        <v>45</v>
      </c>
      <c r="F30" s="98" t="s">
        <v>45</v>
      </c>
      <c r="G30" s="193" t="s">
        <v>45</v>
      </c>
      <c r="H30" s="98" t="s">
        <v>45</v>
      </c>
      <c r="I30" s="98" t="s">
        <v>45</v>
      </c>
      <c r="J30" s="94" t="s">
        <v>45</v>
      </c>
    </row>
    <row r="31" spans="1:10" ht="42" customHeight="1">
      <c r="A31" s="196"/>
      <c r="B31" s="196"/>
      <c r="C31" s="193" t="s">
        <v>45</v>
      </c>
      <c r="D31" s="193" t="s">
        <v>45</v>
      </c>
      <c r="E31" s="193" t="s">
        <v>401</v>
      </c>
      <c r="F31" s="98" t="s">
        <v>402</v>
      </c>
      <c r="G31" s="193" t="s">
        <v>447</v>
      </c>
      <c r="H31" s="98" t="s">
        <v>404</v>
      </c>
      <c r="I31" s="98" t="s">
        <v>405</v>
      </c>
      <c r="J31" s="94" t="s">
        <v>406</v>
      </c>
    </row>
    <row r="32" spans="1:10" ht="42" customHeight="1">
      <c r="A32" s="196"/>
      <c r="B32" s="196"/>
      <c r="C32" s="193" t="s">
        <v>45</v>
      </c>
      <c r="D32" s="193" t="s">
        <v>45</v>
      </c>
      <c r="E32" s="193" t="s">
        <v>407</v>
      </c>
      <c r="F32" s="98" t="s">
        <v>408</v>
      </c>
      <c r="G32" s="193" t="s">
        <v>194</v>
      </c>
      <c r="H32" s="98" t="s">
        <v>409</v>
      </c>
      <c r="I32" s="98" t="s">
        <v>405</v>
      </c>
      <c r="J32" s="94" t="s">
        <v>410</v>
      </c>
    </row>
    <row r="33" spans="1:10" ht="42" customHeight="1">
      <c r="A33" s="196"/>
      <c r="B33" s="196"/>
      <c r="C33" s="193" t="s">
        <v>45</v>
      </c>
      <c r="D33" s="193" t="s">
        <v>411</v>
      </c>
      <c r="E33" s="193" t="s">
        <v>45</v>
      </c>
      <c r="F33" s="98" t="s">
        <v>45</v>
      </c>
      <c r="G33" s="193" t="s">
        <v>45</v>
      </c>
      <c r="H33" s="98" t="s">
        <v>45</v>
      </c>
      <c r="I33" s="98" t="s">
        <v>45</v>
      </c>
      <c r="J33" s="94" t="s">
        <v>45</v>
      </c>
    </row>
    <row r="34" spans="1:10" ht="42" customHeight="1">
      <c r="A34" s="196"/>
      <c r="B34" s="196"/>
      <c r="C34" s="193" t="s">
        <v>45</v>
      </c>
      <c r="D34" s="193" t="s">
        <v>45</v>
      </c>
      <c r="E34" s="193" t="s">
        <v>412</v>
      </c>
      <c r="F34" s="98" t="s">
        <v>402</v>
      </c>
      <c r="G34" s="193" t="s">
        <v>423</v>
      </c>
      <c r="H34" s="98" t="s">
        <v>414</v>
      </c>
      <c r="I34" s="98" t="s">
        <v>415</v>
      </c>
      <c r="J34" s="94" t="s">
        <v>416</v>
      </c>
    </row>
    <row r="35" spans="1:10" ht="42" customHeight="1">
      <c r="A35" s="196"/>
      <c r="B35" s="196"/>
      <c r="C35" s="193" t="s">
        <v>45</v>
      </c>
      <c r="D35" s="193" t="s">
        <v>45</v>
      </c>
      <c r="E35" s="193" t="s">
        <v>417</v>
      </c>
      <c r="F35" s="98" t="s">
        <v>402</v>
      </c>
      <c r="G35" s="193" t="s">
        <v>413</v>
      </c>
      <c r="H35" s="98" t="s">
        <v>414</v>
      </c>
      <c r="I35" s="98" t="s">
        <v>415</v>
      </c>
      <c r="J35" s="94" t="s">
        <v>418</v>
      </c>
    </row>
    <row r="36" spans="1:10" ht="42" customHeight="1">
      <c r="A36" s="196"/>
      <c r="B36" s="196"/>
      <c r="C36" s="193" t="s">
        <v>45</v>
      </c>
      <c r="D36" s="193" t="s">
        <v>45</v>
      </c>
      <c r="E36" s="193" t="s">
        <v>419</v>
      </c>
      <c r="F36" s="98" t="s">
        <v>402</v>
      </c>
      <c r="G36" s="193" t="s">
        <v>420</v>
      </c>
      <c r="H36" s="98" t="s">
        <v>414</v>
      </c>
      <c r="I36" s="98" t="s">
        <v>415</v>
      </c>
      <c r="J36" s="94" t="s">
        <v>421</v>
      </c>
    </row>
    <row r="37" spans="1:10" ht="42" customHeight="1">
      <c r="A37" s="196"/>
      <c r="B37" s="196"/>
      <c r="C37" s="193" t="s">
        <v>45</v>
      </c>
      <c r="D37" s="193" t="s">
        <v>45</v>
      </c>
      <c r="E37" s="193" t="s">
        <v>422</v>
      </c>
      <c r="F37" s="98" t="s">
        <v>402</v>
      </c>
      <c r="G37" s="193" t="s">
        <v>413</v>
      </c>
      <c r="H37" s="98" t="s">
        <v>414</v>
      </c>
      <c r="I37" s="98" t="s">
        <v>415</v>
      </c>
      <c r="J37" s="94" t="s">
        <v>424</v>
      </c>
    </row>
    <row r="38" spans="1:10" ht="42" customHeight="1">
      <c r="A38" s="196"/>
      <c r="B38" s="196"/>
      <c r="C38" s="193" t="s">
        <v>45</v>
      </c>
      <c r="D38" s="193" t="s">
        <v>45</v>
      </c>
      <c r="E38" s="193" t="s">
        <v>425</v>
      </c>
      <c r="F38" s="98" t="s">
        <v>402</v>
      </c>
      <c r="G38" s="193" t="s">
        <v>448</v>
      </c>
      <c r="H38" s="98" t="s">
        <v>414</v>
      </c>
      <c r="I38" s="98" t="s">
        <v>415</v>
      </c>
      <c r="J38" s="94" t="s">
        <v>426</v>
      </c>
    </row>
    <row r="39" spans="1:10" ht="42" customHeight="1">
      <c r="A39" s="196"/>
      <c r="B39" s="196"/>
      <c r="C39" s="193" t="s">
        <v>45</v>
      </c>
      <c r="D39" s="193" t="s">
        <v>427</v>
      </c>
      <c r="E39" s="193" t="s">
        <v>45</v>
      </c>
      <c r="F39" s="98" t="s">
        <v>45</v>
      </c>
      <c r="G39" s="193" t="s">
        <v>45</v>
      </c>
      <c r="H39" s="98" t="s">
        <v>45</v>
      </c>
      <c r="I39" s="98" t="s">
        <v>45</v>
      </c>
      <c r="J39" s="94" t="s">
        <v>45</v>
      </c>
    </row>
    <row r="40" spans="1:10" ht="42" customHeight="1">
      <c r="A40" s="196"/>
      <c r="B40" s="196"/>
      <c r="C40" s="193" t="s">
        <v>45</v>
      </c>
      <c r="D40" s="193" t="s">
        <v>45</v>
      </c>
      <c r="E40" s="193" t="s">
        <v>428</v>
      </c>
      <c r="F40" s="98" t="s">
        <v>402</v>
      </c>
      <c r="G40" s="193" t="s">
        <v>448</v>
      </c>
      <c r="H40" s="98" t="s">
        <v>414</v>
      </c>
      <c r="I40" s="98" t="s">
        <v>415</v>
      </c>
      <c r="J40" s="94" t="s">
        <v>429</v>
      </c>
    </row>
    <row r="41" spans="1:10" ht="42" customHeight="1">
      <c r="A41" s="196"/>
      <c r="B41" s="196"/>
      <c r="C41" s="193" t="s">
        <v>430</v>
      </c>
      <c r="D41" s="193" t="s">
        <v>45</v>
      </c>
      <c r="E41" s="193" t="s">
        <v>45</v>
      </c>
      <c r="F41" s="98" t="s">
        <v>45</v>
      </c>
      <c r="G41" s="193" t="s">
        <v>45</v>
      </c>
      <c r="H41" s="98" t="s">
        <v>45</v>
      </c>
      <c r="I41" s="98" t="s">
        <v>45</v>
      </c>
      <c r="J41" s="94" t="s">
        <v>45</v>
      </c>
    </row>
    <row r="42" spans="1:10" ht="42" customHeight="1">
      <c r="A42" s="196"/>
      <c r="B42" s="196"/>
      <c r="C42" s="193" t="s">
        <v>45</v>
      </c>
      <c r="D42" s="193" t="s">
        <v>431</v>
      </c>
      <c r="E42" s="193" t="s">
        <v>45</v>
      </c>
      <c r="F42" s="98" t="s">
        <v>45</v>
      </c>
      <c r="G42" s="193" t="s">
        <v>45</v>
      </c>
      <c r="H42" s="98" t="s">
        <v>45</v>
      </c>
      <c r="I42" s="98" t="s">
        <v>45</v>
      </c>
      <c r="J42" s="94" t="s">
        <v>45</v>
      </c>
    </row>
    <row r="43" spans="1:10" ht="42" customHeight="1">
      <c r="A43" s="196"/>
      <c r="B43" s="196"/>
      <c r="C43" s="193" t="s">
        <v>45</v>
      </c>
      <c r="D43" s="193" t="s">
        <v>45</v>
      </c>
      <c r="E43" s="193" t="s">
        <v>432</v>
      </c>
      <c r="F43" s="98" t="s">
        <v>402</v>
      </c>
      <c r="G43" s="193" t="s">
        <v>423</v>
      </c>
      <c r="H43" s="98" t="s">
        <v>414</v>
      </c>
      <c r="I43" s="98" t="s">
        <v>415</v>
      </c>
      <c r="J43" s="94" t="s">
        <v>433</v>
      </c>
    </row>
    <row r="44" spans="1:10" ht="42" customHeight="1">
      <c r="A44" s="196"/>
      <c r="B44" s="196"/>
      <c r="C44" s="193" t="s">
        <v>45</v>
      </c>
      <c r="D44" s="193" t="s">
        <v>45</v>
      </c>
      <c r="E44" s="193" t="s">
        <v>434</v>
      </c>
      <c r="F44" s="98" t="s">
        <v>402</v>
      </c>
      <c r="G44" s="193" t="s">
        <v>435</v>
      </c>
      <c r="H44" s="98" t="s">
        <v>436</v>
      </c>
      <c r="I44" s="98" t="s">
        <v>415</v>
      </c>
      <c r="J44" s="94" t="s">
        <v>437</v>
      </c>
    </row>
    <row r="45" spans="1:10" ht="42" customHeight="1">
      <c r="A45" s="196"/>
      <c r="B45" s="196"/>
      <c r="C45" s="193" t="s">
        <v>441</v>
      </c>
      <c r="D45" s="193" t="s">
        <v>45</v>
      </c>
      <c r="E45" s="193" t="s">
        <v>45</v>
      </c>
      <c r="F45" s="98" t="s">
        <v>45</v>
      </c>
      <c r="G45" s="193" t="s">
        <v>45</v>
      </c>
      <c r="H45" s="98" t="s">
        <v>45</v>
      </c>
      <c r="I45" s="98" t="s">
        <v>45</v>
      </c>
      <c r="J45" s="94" t="s">
        <v>45</v>
      </c>
    </row>
    <row r="46" spans="1:10" ht="42" customHeight="1">
      <c r="A46" s="196"/>
      <c r="B46" s="196"/>
      <c r="C46" s="193" t="s">
        <v>45</v>
      </c>
      <c r="D46" s="193" t="s">
        <v>442</v>
      </c>
      <c r="E46" s="193" t="s">
        <v>45</v>
      </c>
      <c r="F46" s="98" t="s">
        <v>45</v>
      </c>
      <c r="G46" s="193" t="s">
        <v>45</v>
      </c>
      <c r="H46" s="98" t="s">
        <v>45</v>
      </c>
      <c r="I46" s="98" t="s">
        <v>45</v>
      </c>
      <c r="J46" s="94" t="s">
        <v>45</v>
      </c>
    </row>
    <row r="47" spans="1:10" ht="42" customHeight="1">
      <c r="A47" s="196"/>
      <c r="B47" s="196"/>
      <c r="C47" s="193" t="s">
        <v>45</v>
      </c>
      <c r="D47" s="193" t="s">
        <v>45</v>
      </c>
      <c r="E47" s="193" t="s">
        <v>443</v>
      </c>
      <c r="F47" s="98" t="s">
        <v>402</v>
      </c>
      <c r="G47" s="193" t="s">
        <v>423</v>
      </c>
      <c r="H47" s="98" t="s">
        <v>414</v>
      </c>
      <c r="I47" s="98" t="s">
        <v>415</v>
      </c>
      <c r="J47" s="94" t="s">
        <v>444</v>
      </c>
    </row>
    <row r="48" spans="1:10" ht="42" customHeight="1">
      <c r="A48" s="193" t="s">
        <v>449</v>
      </c>
      <c r="B48" s="195" t="s">
        <v>450</v>
      </c>
      <c r="C48" s="196"/>
      <c r="D48" s="196"/>
      <c r="E48" s="196"/>
      <c r="F48" s="197"/>
      <c r="G48" s="196"/>
      <c r="H48" s="197"/>
      <c r="I48" s="197"/>
      <c r="J48" s="198"/>
    </row>
    <row r="49" spans="1:10" ht="42" customHeight="1">
      <c r="A49" s="196"/>
      <c r="B49" s="196"/>
      <c r="C49" s="193" t="s">
        <v>399</v>
      </c>
      <c r="D49" s="193" t="s">
        <v>45</v>
      </c>
      <c r="E49" s="193" t="s">
        <v>45</v>
      </c>
      <c r="F49" s="98" t="s">
        <v>45</v>
      </c>
      <c r="G49" s="193" t="s">
        <v>45</v>
      </c>
      <c r="H49" s="98" t="s">
        <v>45</v>
      </c>
      <c r="I49" s="98" t="s">
        <v>45</v>
      </c>
      <c r="J49" s="94" t="s">
        <v>45</v>
      </c>
    </row>
    <row r="50" spans="1:10" ht="42" customHeight="1">
      <c r="A50" s="196"/>
      <c r="B50" s="196"/>
      <c r="C50" s="193" t="s">
        <v>45</v>
      </c>
      <c r="D50" s="193" t="s">
        <v>400</v>
      </c>
      <c r="E50" s="193" t="s">
        <v>45</v>
      </c>
      <c r="F50" s="98" t="s">
        <v>45</v>
      </c>
      <c r="G50" s="193" t="s">
        <v>45</v>
      </c>
      <c r="H50" s="98" t="s">
        <v>45</v>
      </c>
      <c r="I50" s="98" t="s">
        <v>45</v>
      </c>
      <c r="J50" s="94" t="s">
        <v>45</v>
      </c>
    </row>
    <row r="51" spans="1:10" ht="42" customHeight="1">
      <c r="A51" s="196"/>
      <c r="B51" s="196"/>
      <c r="C51" s="193" t="s">
        <v>45</v>
      </c>
      <c r="D51" s="193" t="s">
        <v>45</v>
      </c>
      <c r="E51" s="193" t="s">
        <v>451</v>
      </c>
      <c r="F51" s="98" t="s">
        <v>402</v>
      </c>
      <c r="G51" s="193" t="s">
        <v>448</v>
      </c>
      <c r="H51" s="98" t="s">
        <v>452</v>
      </c>
      <c r="I51" s="98" t="s">
        <v>405</v>
      </c>
      <c r="J51" s="94" t="s">
        <v>453</v>
      </c>
    </row>
    <row r="52" spans="1:10" ht="42" customHeight="1">
      <c r="A52" s="196"/>
      <c r="B52" s="196"/>
      <c r="C52" s="193" t="s">
        <v>45</v>
      </c>
      <c r="D52" s="193" t="s">
        <v>411</v>
      </c>
      <c r="E52" s="193" t="s">
        <v>45</v>
      </c>
      <c r="F52" s="98" t="s">
        <v>45</v>
      </c>
      <c r="G52" s="193" t="s">
        <v>45</v>
      </c>
      <c r="H52" s="98" t="s">
        <v>45</v>
      </c>
      <c r="I52" s="98" t="s">
        <v>45</v>
      </c>
      <c r="J52" s="94" t="s">
        <v>45</v>
      </c>
    </row>
    <row r="53" spans="1:10" ht="42" customHeight="1">
      <c r="A53" s="196"/>
      <c r="B53" s="196"/>
      <c r="C53" s="193" t="s">
        <v>45</v>
      </c>
      <c r="D53" s="193" t="s">
        <v>45</v>
      </c>
      <c r="E53" s="193" t="s">
        <v>454</v>
      </c>
      <c r="F53" s="98" t="s">
        <v>402</v>
      </c>
      <c r="G53" s="193" t="s">
        <v>448</v>
      </c>
      <c r="H53" s="98" t="s">
        <v>414</v>
      </c>
      <c r="I53" s="98" t="s">
        <v>405</v>
      </c>
      <c r="J53" s="94" t="s">
        <v>455</v>
      </c>
    </row>
    <row r="54" spans="1:10" ht="42" customHeight="1">
      <c r="A54" s="196"/>
      <c r="B54" s="196"/>
      <c r="C54" s="193" t="s">
        <v>45</v>
      </c>
      <c r="D54" s="193" t="s">
        <v>427</v>
      </c>
      <c r="E54" s="193" t="s">
        <v>45</v>
      </c>
      <c r="F54" s="98" t="s">
        <v>45</v>
      </c>
      <c r="G54" s="193" t="s">
        <v>45</v>
      </c>
      <c r="H54" s="98" t="s">
        <v>45</v>
      </c>
      <c r="I54" s="98" t="s">
        <v>45</v>
      </c>
      <c r="J54" s="94" t="s">
        <v>45</v>
      </c>
    </row>
    <row r="55" spans="1:10" ht="42" customHeight="1">
      <c r="A55" s="196"/>
      <c r="B55" s="196"/>
      <c r="C55" s="193" t="s">
        <v>45</v>
      </c>
      <c r="D55" s="193" t="s">
        <v>45</v>
      </c>
      <c r="E55" s="193" t="s">
        <v>456</v>
      </c>
      <c r="F55" s="98" t="s">
        <v>402</v>
      </c>
      <c r="G55" s="193" t="s">
        <v>448</v>
      </c>
      <c r="H55" s="98" t="s">
        <v>414</v>
      </c>
      <c r="I55" s="98" t="s">
        <v>405</v>
      </c>
      <c r="J55" s="94" t="s">
        <v>457</v>
      </c>
    </row>
    <row r="56" spans="1:10" ht="42" customHeight="1">
      <c r="A56" s="196"/>
      <c r="B56" s="196"/>
      <c r="C56" s="193" t="s">
        <v>430</v>
      </c>
      <c r="D56" s="193" t="s">
        <v>45</v>
      </c>
      <c r="E56" s="193" t="s">
        <v>45</v>
      </c>
      <c r="F56" s="98" t="s">
        <v>45</v>
      </c>
      <c r="G56" s="193" t="s">
        <v>45</v>
      </c>
      <c r="H56" s="98" t="s">
        <v>45</v>
      </c>
      <c r="I56" s="98" t="s">
        <v>45</v>
      </c>
      <c r="J56" s="94" t="s">
        <v>45</v>
      </c>
    </row>
    <row r="57" spans="1:10" ht="42" customHeight="1">
      <c r="A57" s="196"/>
      <c r="B57" s="196"/>
      <c r="C57" s="193" t="s">
        <v>45</v>
      </c>
      <c r="D57" s="193" t="s">
        <v>431</v>
      </c>
      <c r="E57" s="193" t="s">
        <v>45</v>
      </c>
      <c r="F57" s="98" t="s">
        <v>45</v>
      </c>
      <c r="G57" s="193" t="s">
        <v>45</v>
      </c>
      <c r="H57" s="98" t="s">
        <v>45</v>
      </c>
      <c r="I57" s="98" t="s">
        <v>45</v>
      </c>
      <c r="J57" s="94" t="s">
        <v>45</v>
      </c>
    </row>
    <row r="58" spans="1:10" ht="42" customHeight="1">
      <c r="A58" s="196"/>
      <c r="B58" s="196"/>
      <c r="C58" s="193" t="s">
        <v>45</v>
      </c>
      <c r="D58" s="193" t="s">
        <v>45</v>
      </c>
      <c r="E58" s="193" t="s">
        <v>432</v>
      </c>
      <c r="F58" s="98" t="s">
        <v>408</v>
      </c>
      <c r="G58" s="193" t="s">
        <v>448</v>
      </c>
      <c r="H58" s="98" t="s">
        <v>414</v>
      </c>
      <c r="I58" s="98" t="s">
        <v>405</v>
      </c>
      <c r="J58" s="94" t="s">
        <v>458</v>
      </c>
    </row>
    <row r="59" spans="1:10" ht="42" customHeight="1">
      <c r="A59" s="196"/>
      <c r="B59" s="196"/>
      <c r="C59" s="193" t="s">
        <v>441</v>
      </c>
      <c r="D59" s="193" t="s">
        <v>45</v>
      </c>
      <c r="E59" s="193" t="s">
        <v>45</v>
      </c>
      <c r="F59" s="98" t="s">
        <v>45</v>
      </c>
      <c r="G59" s="193" t="s">
        <v>45</v>
      </c>
      <c r="H59" s="98" t="s">
        <v>45</v>
      </c>
      <c r="I59" s="98" t="s">
        <v>45</v>
      </c>
      <c r="J59" s="94" t="s">
        <v>45</v>
      </c>
    </row>
    <row r="60" spans="1:10" ht="42" customHeight="1">
      <c r="A60" s="196"/>
      <c r="B60" s="196"/>
      <c r="C60" s="193" t="s">
        <v>45</v>
      </c>
      <c r="D60" s="193" t="s">
        <v>442</v>
      </c>
      <c r="E60" s="193" t="s">
        <v>45</v>
      </c>
      <c r="F60" s="98" t="s">
        <v>45</v>
      </c>
      <c r="G60" s="193" t="s">
        <v>45</v>
      </c>
      <c r="H60" s="98" t="s">
        <v>45</v>
      </c>
      <c r="I60" s="98" t="s">
        <v>45</v>
      </c>
      <c r="J60" s="94" t="s">
        <v>45</v>
      </c>
    </row>
    <row r="61" spans="1:10" ht="42" customHeight="1">
      <c r="A61" s="196"/>
      <c r="B61" s="196"/>
      <c r="C61" s="193" t="s">
        <v>45</v>
      </c>
      <c r="D61" s="193" t="s">
        <v>45</v>
      </c>
      <c r="E61" s="193" t="s">
        <v>459</v>
      </c>
      <c r="F61" s="98" t="s">
        <v>408</v>
      </c>
      <c r="G61" s="193" t="s">
        <v>413</v>
      </c>
      <c r="H61" s="98" t="s">
        <v>414</v>
      </c>
      <c r="I61" s="98" t="s">
        <v>405</v>
      </c>
      <c r="J61" s="94" t="s">
        <v>460</v>
      </c>
    </row>
    <row r="62" spans="1:10" ht="42" customHeight="1">
      <c r="A62" s="193" t="s">
        <v>461</v>
      </c>
      <c r="B62" s="195" t="s">
        <v>462</v>
      </c>
      <c r="C62" s="196"/>
      <c r="D62" s="196"/>
      <c r="E62" s="196"/>
      <c r="F62" s="197"/>
      <c r="G62" s="196"/>
      <c r="H62" s="197"/>
      <c r="I62" s="197"/>
      <c r="J62" s="198"/>
    </row>
    <row r="63" spans="1:10" ht="42" customHeight="1">
      <c r="A63" s="196"/>
      <c r="B63" s="196"/>
      <c r="C63" s="193" t="s">
        <v>399</v>
      </c>
      <c r="D63" s="193" t="s">
        <v>45</v>
      </c>
      <c r="E63" s="193" t="s">
        <v>45</v>
      </c>
      <c r="F63" s="98" t="s">
        <v>45</v>
      </c>
      <c r="G63" s="193" t="s">
        <v>45</v>
      </c>
      <c r="H63" s="98" t="s">
        <v>45</v>
      </c>
      <c r="I63" s="98" t="s">
        <v>45</v>
      </c>
      <c r="J63" s="94" t="s">
        <v>45</v>
      </c>
    </row>
    <row r="64" spans="1:10" ht="42" customHeight="1">
      <c r="A64" s="196"/>
      <c r="B64" s="196"/>
      <c r="C64" s="193" t="s">
        <v>45</v>
      </c>
      <c r="D64" s="193" t="s">
        <v>400</v>
      </c>
      <c r="E64" s="193" t="s">
        <v>45</v>
      </c>
      <c r="F64" s="98" t="s">
        <v>45</v>
      </c>
      <c r="G64" s="193" t="s">
        <v>45</v>
      </c>
      <c r="H64" s="98" t="s">
        <v>45</v>
      </c>
      <c r="I64" s="98" t="s">
        <v>45</v>
      </c>
      <c r="J64" s="94" t="s">
        <v>45</v>
      </c>
    </row>
    <row r="65" spans="1:10" ht="42" customHeight="1">
      <c r="A65" s="196"/>
      <c r="B65" s="196"/>
      <c r="C65" s="193" t="s">
        <v>45</v>
      </c>
      <c r="D65" s="193" t="s">
        <v>45</v>
      </c>
      <c r="E65" s="193" t="s">
        <v>401</v>
      </c>
      <c r="F65" s="98" t="s">
        <v>402</v>
      </c>
      <c r="G65" s="193" t="s">
        <v>144</v>
      </c>
      <c r="H65" s="98" t="s">
        <v>404</v>
      </c>
      <c r="I65" s="98" t="s">
        <v>405</v>
      </c>
      <c r="J65" s="94" t="s">
        <v>406</v>
      </c>
    </row>
    <row r="66" spans="1:10" ht="42" customHeight="1">
      <c r="A66" s="196"/>
      <c r="B66" s="196"/>
      <c r="C66" s="193" t="s">
        <v>45</v>
      </c>
      <c r="D66" s="193" t="s">
        <v>45</v>
      </c>
      <c r="E66" s="193" t="s">
        <v>407</v>
      </c>
      <c r="F66" s="98" t="s">
        <v>408</v>
      </c>
      <c r="G66" s="193" t="s">
        <v>194</v>
      </c>
      <c r="H66" s="98" t="s">
        <v>409</v>
      </c>
      <c r="I66" s="98" t="s">
        <v>405</v>
      </c>
      <c r="J66" s="94" t="s">
        <v>410</v>
      </c>
    </row>
    <row r="67" spans="1:10" ht="42" customHeight="1">
      <c r="A67" s="196"/>
      <c r="B67" s="196"/>
      <c r="C67" s="193" t="s">
        <v>45</v>
      </c>
      <c r="D67" s="193" t="s">
        <v>427</v>
      </c>
      <c r="E67" s="193" t="s">
        <v>45</v>
      </c>
      <c r="F67" s="98" t="s">
        <v>45</v>
      </c>
      <c r="G67" s="193" t="s">
        <v>45</v>
      </c>
      <c r="H67" s="98" t="s">
        <v>45</v>
      </c>
      <c r="I67" s="98" t="s">
        <v>45</v>
      </c>
      <c r="J67" s="94" t="s">
        <v>45</v>
      </c>
    </row>
    <row r="68" spans="1:10" ht="42" customHeight="1">
      <c r="A68" s="196"/>
      <c r="B68" s="196"/>
      <c r="C68" s="193" t="s">
        <v>45</v>
      </c>
      <c r="D68" s="193" t="s">
        <v>45</v>
      </c>
      <c r="E68" s="193" t="s">
        <v>428</v>
      </c>
      <c r="F68" s="98" t="s">
        <v>402</v>
      </c>
      <c r="G68" s="193" t="s">
        <v>423</v>
      </c>
      <c r="H68" s="98" t="s">
        <v>414</v>
      </c>
      <c r="I68" s="98" t="s">
        <v>415</v>
      </c>
      <c r="J68" s="94" t="s">
        <v>429</v>
      </c>
    </row>
    <row r="69" spans="1:10" ht="42" customHeight="1">
      <c r="A69" s="196"/>
      <c r="B69" s="196"/>
      <c r="C69" s="193" t="s">
        <v>430</v>
      </c>
      <c r="D69" s="193" t="s">
        <v>45</v>
      </c>
      <c r="E69" s="193" t="s">
        <v>45</v>
      </c>
      <c r="F69" s="98" t="s">
        <v>45</v>
      </c>
      <c r="G69" s="193" t="s">
        <v>45</v>
      </c>
      <c r="H69" s="98" t="s">
        <v>45</v>
      </c>
      <c r="I69" s="98" t="s">
        <v>45</v>
      </c>
      <c r="J69" s="94" t="s">
        <v>45</v>
      </c>
    </row>
    <row r="70" spans="1:10" ht="42" customHeight="1">
      <c r="A70" s="196"/>
      <c r="B70" s="196"/>
      <c r="C70" s="193" t="s">
        <v>45</v>
      </c>
      <c r="D70" s="193" t="s">
        <v>431</v>
      </c>
      <c r="E70" s="193" t="s">
        <v>45</v>
      </c>
      <c r="F70" s="98" t="s">
        <v>45</v>
      </c>
      <c r="G70" s="193" t="s">
        <v>45</v>
      </c>
      <c r="H70" s="98" t="s">
        <v>45</v>
      </c>
      <c r="I70" s="98" t="s">
        <v>45</v>
      </c>
      <c r="J70" s="94" t="s">
        <v>45</v>
      </c>
    </row>
    <row r="71" spans="1:10" ht="42" customHeight="1">
      <c r="A71" s="196"/>
      <c r="B71" s="196"/>
      <c r="C71" s="193" t="s">
        <v>45</v>
      </c>
      <c r="D71" s="193" t="s">
        <v>45</v>
      </c>
      <c r="E71" s="193" t="s">
        <v>432</v>
      </c>
      <c r="F71" s="98" t="s">
        <v>402</v>
      </c>
      <c r="G71" s="193" t="s">
        <v>463</v>
      </c>
      <c r="H71" s="98" t="s">
        <v>414</v>
      </c>
      <c r="I71" s="98" t="s">
        <v>415</v>
      </c>
      <c r="J71" s="94" t="s">
        <v>433</v>
      </c>
    </row>
    <row r="72" spans="1:10" ht="42" customHeight="1">
      <c r="A72" s="196"/>
      <c r="B72" s="196"/>
      <c r="C72" s="193" t="s">
        <v>45</v>
      </c>
      <c r="D72" s="193" t="s">
        <v>45</v>
      </c>
      <c r="E72" s="193" t="s">
        <v>434</v>
      </c>
      <c r="F72" s="98" t="s">
        <v>402</v>
      </c>
      <c r="G72" s="193" t="s">
        <v>439</v>
      </c>
      <c r="H72" s="98" t="s">
        <v>436</v>
      </c>
      <c r="I72" s="98" t="s">
        <v>415</v>
      </c>
      <c r="J72" s="94" t="s">
        <v>437</v>
      </c>
    </row>
    <row r="73" spans="1:10" ht="42" customHeight="1">
      <c r="A73" s="196"/>
      <c r="B73" s="196"/>
      <c r="C73" s="193" t="s">
        <v>45</v>
      </c>
      <c r="D73" s="193" t="s">
        <v>45</v>
      </c>
      <c r="E73" s="193" t="s">
        <v>438</v>
      </c>
      <c r="F73" s="98" t="s">
        <v>402</v>
      </c>
      <c r="G73" s="193" t="s">
        <v>439</v>
      </c>
      <c r="H73" s="98" t="s">
        <v>436</v>
      </c>
      <c r="I73" s="98" t="s">
        <v>415</v>
      </c>
      <c r="J73" s="94" t="s">
        <v>440</v>
      </c>
    </row>
    <row r="74" spans="1:10" ht="42" customHeight="1">
      <c r="A74" s="196"/>
      <c r="B74" s="196"/>
      <c r="C74" s="193" t="s">
        <v>441</v>
      </c>
      <c r="D74" s="193" t="s">
        <v>45</v>
      </c>
      <c r="E74" s="193" t="s">
        <v>45</v>
      </c>
      <c r="F74" s="98" t="s">
        <v>45</v>
      </c>
      <c r="G74" s="193" t="s">
        <v>45</v>
      </c>
      <c r="H74" s="98" t="s">
        <v>45</v>
      </c>
      <c r="I74" s="98" t="s">
        <v>45</v>
      </c>
      <c r="J74" s="94" t="s">
        <v>45</v>
      </c>
    </row>
    <row r="75" spans="1:10" ht="42" customHeight="1">
      <c r="A75" s="196"/>
      <c r="B75" s="196"/>
      <c r="C75" s="193" t="s">
        <v>45</v>
      </c>
      <c r="D75" s="193" t="s">
        <v>442</v>
      </c>
      <c r="E75" s="193" t="s">
        <v>45</v>
      </c>
      <c r="F75" s="98" t="s">
        <v>45</v>
      </c>
      <c r="G75" s="193" t="s">
        <v>45</v>
      </c>
      <c r="H75" s="98" t="s">
        <v>45</v>
      </c>
      <c r="I75" s="98" t="s">
        <v>45</v>
      </c>
      <c r="J75" s="94" t="s">
        <v>45</v>
      </c>
    </row>
    <row r="76" spans="1:10" ht="42" customHeight="1">
      <c r="A76" s="196"/>
      <c r="B76" s="196"/>
      <c r="C76" s="193" t="s">
        <v>45</v>
      </c>
      <c r="D76" s="193" t="s">
        <v>45</v>
      </c>
      <c r="E76" s="193" t="s">
        <v>443</v>
      </c>
      <c r="F76" s="98" t="s">
        <v>402</v>
      </c>
      <c r="G76" s="193" t="s">
        <v>463</v>
      </c>
      <c r="H76" s="98" t="s">
        <v>414</v>
      </c>
      <c r="I76" s="98" t="s">
        <v>415</v>
      </c>
      <c r="J76" s="94" t="s">
        <v>444</v>
      </c>
    </row>
    <row r="77" spans="1:10" ht="153" customHeight="1">
      <c r="A77" s="193" t="s">
        <v>464</v>
      </c>
      <c r="B77" s="195" t="s">
        <v>465</v>
      </c>
      <c r="C77" s="196"/>
      <c r="D77" s="196"/>
      <c r="E77" s="196"/>
      <c r="F77" s="197"/>
      <c r="G77" s="196"/>
      <c r="H77" s="197"/>
      <c r="I77" s="197"/>
      <c r="J77" s="198"/>
    </row>
    <row r="78" spans="1:10" ht="42" customHeight="1">
      <c r="A78" s="196"/>
      <c r="B78" s="196"/>
      <c r="C78" s="193" t="s">
        <v>399</v>
      </c>
      <c r="D78" s="193" t="s">
        <v>45</v>
      </c>
      <c r="E78" s="193" t="s">
        <v>45</v>
      </c>
      <c r="F78" s="98" t="s">
        <v>45</v>
      </c>
      <c r="G78" s="193" t="s">
        <v>45</v>
      </c>
      <c r="H78" s="98" t="s">
        <v>45</v>
      </c>
      <c r="I78" s="98" t="s">
        <v>45</v>
      </c>
      <c r="J78" s="94" t="s">
        <v>45</v>
      </c>
    </row>
    <row r="79" spans="1:10" ht="42" customHeight="1">
      <c r="A79" s="196"/>
      <c r="B79" s="196"/>
      <c r="C79" s="193" t="s">
        <v>45</v>
      </c>
      <c r="D79" s="193" t="s">
        <v>400</v>
      </c>
      <c r="E79" s="193" t="s">
        <v>45</v>
      </c>
      <c r="F79" s="98" t="s">
        <v>45</v>
      </c>
      <c r="G79" s="193" t="s">
        <v>45</v>
      </c>
      <c r="H79" s="98" t="s">
        <v>45</v>
      </c>
      <c r="I79" s="98" t="s">
        <v>45</v>
      </c>
      <c r="J79" s="94" t="s">
        <v>45</v>
      </c>
    </row>
    <row r="80" spans="1:10" ht="85.5" customHeight="1">
      <c r="A80" s="196"/>
      <c r="B80" s="196"/>
      <c r="C80" s="193" t="s">
        <v>45</v>
      </c>
      <c r="D80" s="193" t="s">
        <v>45</v>
      </c>
      <c r="E80" s="193" t="s">
        <v>466</v>
      </c>
      <c r="F80" s="98" t="s">
        <v>402</v>
      </c>
      <c r="G80" s="193" t="s">
        <v>448</v>
      </c>
      <c r="H80" s="98" t="s">
        <v>414</v>
      </c>
      <c r="I80" s="98" t="s">
        <v>415</v>
      </c>
      <c r="J80" s="94" t="s">
        <v>467</v>
      </c>
    </row>
    <row r="81" spans="1:10" ht="42" customHeight="1">
      <c r="A81" s="196"/>
      <c r="B81" s="196"/>
      <c r="C81" s="193" t="s">
        <v>45</v>
      </c>
      <c r="D81" s="193" t="s">
        <v>45</v>
      </c>
      <c r="E81" s="193" t="s">
        <v>468</v>
      </c>
      <c r="F81" s="98" t="s">
        <v>408</v>
      </c>
      <c r="G81" s="193" t="s">
        <v>190</v>
      </c>
      <c r="H81" s="98" t="s">
        <v>469</v>
      </c>
      <c r="I81" s="98" t="s">
        <v>405</v>
      </c>
      <c r="J81" s="94" t="s">
        <v>470</v>
      </c>
    </row>
    <row r="82" spans="1:10" ht="69" customHeight="1">
      <c r="A82" s="196"/>
      <c r="B82" s="196"/>
      <c r="C82" s="193" t="s">
        <v>45</v>
      </c>
      <c r="D82" s="193" t="s">
        <v>45</v>
      </c>
      <c r="E82" s="193" t="s">
        <v>471</v>
      </c>
      <c r="F82" s="98" t="s">
        <v>402</v>
      </c>
      <c r="G82" s="193" t="s">
        <v>463</v>
      </c>
      <c r="H82" s="98" t="s">
        <v>414</v>
      </c>
      <c r="I82" s="98" t="s">
        <v>415</v>
      </c>
      <c r="J82" s="94" t="s">
        <v>472</v>
      </c>
    </row>
    <row r="83" spans="1:10" ht="42" customHeight="1">
      <c r="A83" s="196"/>
      <c r="B83" s="196"/>
      <c r="C83" s="193" t="s">
        <v>45</v>
      </c>
      <c r="D83" s="193" t="s">
        <v>411</v>
      </c>
      <c r="E83" s="193" t="s">
        <v>45</v>
      </c>
      <c r="F83" s="98" t="s">
        <v>45</v>
      </c>
      <c r="G83" s="193" t="s">
        <v>45</v>
      </c>
      <c r="H83" s="98" t="s">
        <v>45</v>
      </c>
      <c r="I83" s="98" t="s">
        <v>45</v>
      </c>
      <c r="J83" s="94" t="s">
        <v>45</v>
      </c>
    </row>
    <row r="84" spans="1:10" ht="63" customHeight="1">
      <c r="A84" s="196"/>
      <c r="B84" s="196"/>
      <c r="C84" s="193" t="s">
        <v>45</v>
      </c>
      <c r="D84" s="193" t="s">
        <v>45</v>
      </c>
      <c r="E84" s="193" t="s">
        <v>473</v>
      </c>
      <c r="F84" s="98" t="s">
        <v>402</v>
      </c>
      <c r="G84" s="193" t="s">
        <v>448</v>
      </c>
      <c r="H84" s="98" t="s">
        <v>414</v>
      </c>
      <c r="I84" s="98" t="s">
        <v>415</v>
      </c>
      <c r="J84" s="94" t="s">
        <v>474</v>
      </c>
    </row>
    <row r="85" spans="1:10" ht="42" customHeight="1">
      <c r="A85" s="196"/>
      <c r="B85" s="196"/>
      <c r="C85" s="193" t="s">
        <v>45</v>
      </c>
      <c r="D85" s="193" t="s">
        <v>427</v>
      </c>
      <c r="E85" s="193" t="s">
        <v>45</v>
      </c>
      <c r="F85" s="98" t="s">
        <v>45</v>
      </c>
      <c r="G85" s="193" t="s">
        <v>45</v>
      </c>
      <c r="H85" s="98" t="s">
        <v>45</v>
      </c>
      <c r="I85" s="98" t="s">
        <v>45</v>
      </c>
      <c r="J85" s="94" t="s">
        <v>45</v>
      </c>
    </row>
    <row r="86" spans="1:10" ht="66" customHeight="1">
      <c r="A86" s="196"/>
      <c r="B86" s="196"/>
      <c r="C86" s="193" t="s">
        <v>45</v>
      </c>
      <c r="D86" s="193" t="s">
        <v>45</v>
      </c>
      <c r="E86" s="193" t="s">
        <v>475</v>
      </c>
      <c r="F86" s="98" t="s">
        <v>402</v>
      </c>
      <c r="G86" s="193" t="s">
        <v>423</v>
      </c>
      <c r="H86" s="98" t="s">
        <v>414</v>
      </c>
      <c r="I86" s="98" t="s">
        <v>415</v>
      </c>
      <c r="J86" s="94" t="s">
        <v>476</v>
      </c>
    </row>
    <row r="87" spans="1:10" ht="64.5" customHeight="1">
      <c r="A87" s="196"/>
      <c r="B87" s="196"/>
      <c r="C87" s="193" t="s">
        <v>45</v>
      </c>
      <c r="D87" s="193" t="s">
        <v>45</v>
      </c>
      <c r="E87" s="193" t="s">
        <v>477</v>
      </c>
      <c r="F87" s="98" t="s">
        <v>402</v>
      </c>
      <c r="G87" s="193" t="s">
        <v>423</v>
      </c>
      <c r="H87" s="98" t="s">
        <v>414</v>
      </c>
      <c r="I87" s="98" t="s">
        <v>415</v>
      </c>
      <c r="J87" s="94" t="s">
        <v>478</v>
      </c>
    </row>
    <row r="88" spans="1:10" ht="42" customHeight="1">
      <c r="A88" s="196"/>
      <c r="B88" s="196"/>
      <c r="C88" s="193" t="s">
        <v>430</v>
      </c>
      <c r="D88" s="193" t="s">
        <v>45</v>
      </c>
      <c r="E88" s="193" t="s">
        <v>45</v>
      </c>
      <c r="F88" s="98" t="s">
        <v>45</v>
      </c>
      <c r="G88" s="193" t="s">
        <v>45</v>
      </c>
      <c r="H88" s="98" t="s">
        <v>45</v>
      </c>
      <c r="I88" s="98" t="s">
        <v>45</v>
      </c>
      <c r="J88" s="94" t="s">
        <v>45</v>
      </c>
    </row>
    <row r="89" spans="1:10" ht="42" customHeight="1">
      <c r="A89" s="196"/>
      <c r="B89" s="196"/>
      <c r="C89" s="193" t="s">
        <v>45</v>
      </c>
      <c r="D89" s="193" t="s">
        <v>431</v>
      </c>
      <c r="E89" s="193" t="s">
        <v>45</v>
      </c>
      <c r="F89" s="98" t="s">
        <v>45</v>
      </c>
      <c r="G89" s="193" t="s">
        <v>45</v>
      </c>
      <c r="H89" s="98" t="s">
        <v>45</v>
      </c>
      <c r="I89" s="98" t="s">
        <v>45</v>
      </c>
      <c r="J89" s="94" t="s">
        <v>45</v>
      </c>
    </row>
    <row r="90" spans="1:10" ht="72" customHeight="1">
      <c r="A90" s="196"/>
      <c r="B90" s="196"/>
      <c r="C90" s="193" t="s">
        <v>45</v>
      </c>
      <c r="D90" s="193" t="s">
        <v>45</v>
      </c>
      <c r="E90" s="193" t="s">
        <v>479</v>
      </c>
      <c r="F90" s="98" t="s">
        <v>402</v>
      </c>
      <c r="G90" s="193" t="s">
        <v>480</v>
      </c>
      <c r="H90" s="98" t="s">
        <v>414</v>
      </c>
      <c r="I90" s="98" t="s">
        <v>415</v>
      </c>
      <c r="J90" s="94" t="s">
        <v>481</v>
      </c>
    </row>
    <row r="91" spans="1:10" ht="69" customHeight="1">
      <c r="A91" s="196"/>
      <c r="B91" s="196"/>
      <c r="C91" s="193" t="s">
        <v>45</v>
      </c>
      <c r="D91" s="193" t="s">
        <v>45</v>
      </c>
      <c r="E91" s="193" t="s">
        <v>482</v>
      </c>
      <c r="F91" s="98" t="s">
        <v>402</v>
      </c>
      <c r="G91" s="193" t="s">
        <v>463</v>
      </c>
      <c r="H91" s="98" t="s">
        <v>414</v>
      </c>
      <c r="I91" s="98" t="s">
        <v>415</v>
      </c>
      <c r="J91" s="94" t="s">
        <v>483</v>
      </c>
    </row>
    <row r="92" spans="1:10" ht="42" customHeight="1">
      <c r="A92" s="196"/>
      <c r="B92" s="196"/>
      <c r="C92" s="193" t="s">
        <v>441</v>
      </c>
      <c r="D92" s="193" t="s">
        <v>45</v>
      </c>
      <c r="E92" s="193" t="s">
        <v>45</v>
      </c>
      <c r="F92" s="98" t="s">
        <v>45</v>
      </c>
      <c r="G92" s="193" t="s">
        <v>45</v>
      </c>
      <c r="H92" s="98" t="s">
        <v>45</v>
      </c>
      <c r="I92" s="98" t="s">
        <v>45</v>
      </c>
      <c r="J92" s="94" t="s">
        <v>45</v>
      </c>
    </row>
    <row r="93" spans="1:10" ht="42" customHeight="1">
      <c r="A93" s="196"/>
      <c r="B93" s="196"/>
      <c r="C93" s="193" t="s">
        <v>45</v>
      </c>
      <c r="D93" s="193" t="s">
        <v>442</v>
      </c>
      <c r="E93" s="193" t="s">
        <v>45</v>
      </c>
      <c r="F93" s="98" t="s">
        <v>45</v>
      </c>
      <c r="G93" s="193" t="s">
        <v>45</v>
      </c>
      <c r="H93" s="98" t="s">
        <v>45</v>
      </c>
      <c r="I93" s="98" t="s">
        <v>45</v>
      </c>
      <c r="J93" s="94" t="s">
        <v>45</v>
      </c>
    </row>
    <row r="94" spans="1:10" ht="81.75" customHeight="1">
      <c r="A94" s="196"/>
      <c r="B94" s="196"/>
      <c r="C94" s="193" t="s">
        <v>45</v>
      </c>
      <c r="D94" s="193" t="s">
        <v>45</v>
      </c>
      <c r="E94" s="193" t="s">
        <v>484</v>
      </c>
      <c r="F94" s="98" t="s">
        <v>402</v>
      </c>
      <c r="G94" s="193" t="s">
        <v>463</v>
      </c>
      <c r="H94" s="98" t="s">
        <v>414</v>
      </c>
      <c r="I94" s="98" t="s">
        <v>415</v>
      </c>
      <c r="J94" s="94" t="s">
        <v>485</v>
      </c>
    </row>
    <row r="95" spans="1:10" ht="42" customHeight="1">
      <c r="A95" s="193" t="s">
        <v>486</v>
      </c>
      <c r="B95" s="195" t="s">
        <v>487</v>
      </c>
      <c r="C95" s="196"/>
      <c r="D95" s="196"/>
      <c r="E95" s="196"/>
      <c r="F95" s="197"/>
      <c r="G95" s="196"/>
      <c r="H95" s="197"/>
      <c r="I95" s="197"/>
      <c r="J95" s="198"/>
    </row>
    <row r="96" spans="1:10" ht="42" customHeight="1">
      <c r="A96" s="196"/>
      <c r="B96" s="196"/>
      <c r="C96" s="193" t="s">
        <v>399</v>
      </c>
      <c r="D96" s="193" t="s">
        <v>45</v>
      </c>
      <c r="E96" s="193" t="s">
        <v>45</v>
      </c>
      <c r="F96" s="98" t="s">
        <v>45</v>
      </c>
      <c r="G96" s="193" t="s">
        <v>45</v>
      </c>
      <c r="H96" s="98" t="s">
        <v>45</v>
      </c>
      <c r="I96" s="98" t="s">
        <v>45</v>
      </c>
      <c r="J96" s="94" t="s">
        <v>45</v>
      </c>
    </row>
    <row r="97" spans="1:10" ht="42" customHeight="1">
      <c r="A97" s="196"/>
      <c r="B97" s="196"/>
      <c r="C97" s="193" t="s">
        <v>45</v>
      </c>
      <c r="D97" s="193" t="s">
        <v>400</v>
      </c>
      <c r="E97" s="193" t="s">
        <v>45</v>
      </c>
      <c r="F97" s="98" t="s">
        <v>45</v>
      </c>
      <c r="G97" s="193" t="s">
        <v>45</v>
      </c>
      <c r="H97" s="98" t="s">
        <v>45</v>
      </c>
      <c r="I97" s="98" t="s">
        <v>45</v>
      </c>
      <c r="J97" s="94" t="s">
        <v>45</v>
      </c>
    </row>
    <row r="98" spans="1:10" ht="69" customHeight="1">
      <c r="A98" s="196"/>
      <c r="B98" s="196"/>
      <c r="C98" s="193" t="s">
        <v>45</v>
      </c>
      <c r="D98" s="193" t="s">
        <v>45</v>
      </c>
      <c r="E98" s="193" t="s">
        <v>401</v>
      </c>
      <c r="F98" s="98" t="s">
        <v>402</v>
      </c>
      <c r="G98" s="193" t="s">
        <v>488</v>
      </c>
      <c r="H98" s="98" t="s">
        <v>404</v>
      </c>
      <c r="I98" s="98" t="s">
        <v>405</v>
      </c>
      <c r="J98" s="94" t="s">
        <v>406</v>
      </c>
    </row>
    <row r="99" spans="1:10" ht="63" customHeight="1">
      <c r="A99" s="196"/>
      <c r="B99" s="196"/>
      <c r="C99" s="193" t="s">
        <v>45</v>
      </c>
      <c r="D99" s="193" t="s">
        <v>45</v>
      </c>
      <c r="E99" s="193" t="s">
        <v>407</v>
      </c>
      <c r="F99" s="98" t="s">
        <v>408</v>
      </c>
      <c r="G99" s="193" t="s">
        <v>228</v>
      </c>
      <c r="H99" s="98" t="s">
        <v>409</v>
      </c>
      <c r="I99" s="98" t="s">
        <v>405</v>
      </c>
      <c r="J99" s="94" t="s">
        <v>410</v>
      </c>
    </row>
    <row r="100" spans="1:10" ht="42" customHeight="1">
      <c r="A100" s="196"/>
      <c r="B100" s="196"/>
      <c r="C100" s="193" t="s">
        <v>45</v>
      </c>
      <c r="D100" s="193" t="s">
        <v>411</v>
      </c>
      <c r="E100" s="193" t="s">
        <v>45</v>
      </c>
      <c r="F100" s="98" t="s">
        <v>45</v>
      </c>
      <c r="G100" s="193" t="s">
        <v>45</v>
      </c>
      <c r="H100" s="98" t="s">
        <v>45</v>
      </c>
      <c r="I100" s="98" t="s">
        <v>45</v>
      </c>
      <c r="J100" s="94" t="s">
        <v>45</v>
      </c>
    </row>
    <row r="101" spans="1:10" ht="81" customHeight="1">
      <c r="A101" s="196"/>
      <c r="B101" s="196"/>
      <c r="C101" s="193" t="s">
        <v>45</v>
      </c>
      <c r="D101" s="193" t="s">
        <v>45</v>
      </c>
      <c r="E101" s="193" t="s">
        <v>412</v>
      </c>
      <c r="F101" s="98" t="s">
        <v>402</v>
      </c>
      <c r="G101" s="193" t="s">
        <v>423</v>
      </c>
      <c r="H101" s="98" t="s">
        <v>414</v>
      </c>
      <c r="I101" s="98" t="s">
        <v>415</v>
      </c>
      <c r="J101" s="94" t="s">
        <v>416</v>
      </c>
    </row>
    <row r="102" spans="1:10" ht="60" customHeight="1">
      <c r="A102" s="196"/>
      <c r="B102" s="196"/>
      <c r="C102" s="193" t="s">
        <v>45</v>
      </c>
      <c r="D102" s="193" t="s">
        <v>45</v>
      </c>
      <c r="E102" s="193" t="s">
        <v>417</v>
      </c>
      <c r="F102" s="98" t="s">
        <v>402</v>
      </c>
      <c r="G102" s="193" t="s">
        <v>423</v>
      </c>
      <c r="H102" s="98" t="s">
        <v>414</v>
      </c>
      <c r="I102" s="98" t="s">
        <v>415</v>
      </c>
      <c r="J102" s="94" t="s">
        <v>418</v>
      </c>
    </row>
    <row r="103" spans="1:10" ht="78" customHeight="1">
      <c r="A103" s="196"/>
      <c r="B103" s="196"/>
      <c r="C103" s="193" t="s">
        <v>45</v>
      </c>
      <c r="D103" s="193" t="s">
        <v>45</v>
      </c>
      <c r="E103" s="193" t="s">
        <v>419</v>
      </c>
      <c r="F103" s="98" t="s">
        <v>402</v>
      </c>
      <c r="G103" s="193" t="s">
        <v>423</v>
      </c>
      <c r="H103" s="98" t="s">
        <v>414</v>
      </c>
      <c r="I103" s="98" t="s">
        <v>415</v>
      </c>
      <c r="J103" s="94" t="s">
        <v>421</v>
      </c>
    </row>
    <row r="104" spans="1:10" ht="66.75" customHeight="1">
      <c r="A104" s="196"/>
      <c r="B104" s="196"/>
      <c r="C104" s="193" t="s">
        <v>45</v>
      </c>
      <c r="D104" s="193" t="s">
        <v>45</v>
      </c>
      <c r="E104" s="193" t="s">
        <v>422</v>
      </c>
      <c r="F104" s="98" t="s">
        <v>402</v>
      </c>
      <c r="G104" s="193" t="s">
        <v>423</v>
      </c>
      <c r="H104" s="98" t="s">
        <v>414</v>
      </c>
      <c r="I104" s="98" t="s">
        <v>415</v>
      </c>
      <c r="J104" s="94" t="s">
        <v>424</v>
      </c>
    </row>
    <row r="105" spans="1:10" ht="84" customHeight="1">
      <c r="A105" s="196"/>
      <c r="B105" s="196"/>
      <c r="C105" s="193" t="s">
        <v>45</v>
      </c>
      <c r="D105" s="193" t="s">
        <v>45</v>
      </c>
      <c r="E105" s="193" t="s">
        <v>425</v>
      </c>
      <c r="F105" s="98" t="s">
        <v>402</v>
      </c>
      <c r="G105" s="193" t="s">
        <v>420</v>
      </c>
      <c r="H105" s="98" t="s">
        <v>414</v>
      </c>
      <c r="I105" s="98" t="s">
        <v>415</v>
      </c>
      <c r="J105" s="94" t="s">
        <v>426</v>
      </c>
    </row>
    <row r="106" spans="1:10" ht="42" customHeight="1">
      <c r="A106" s="196"/>
      <c r="B106" s="196"/>
      <c r="C106" s="193" t="s">
        <v>45</v>
      </c>
      <c r="D106" s="193" t="s">
        <v>427</v>
      </c>
      <c r="E106" s="193" t="s">
        <v>45</v>
      </c>
      <c r="F106" s="98" t="s">
        <v>45</v>
      </c>
      <c r="G106" s="193" t="s">
        <v>45</v>
      </c>
      <c r="H106" s="98" t="s">
        <v>45</v>
      </c>
      <c r="I106" s="98" t="s">
        <v>45</v>
      </c>
      <c r="J106" s="94" t="s">
        <v>45</v>
      </c>
    </row>
    <row r="107" spans="1:10" ht="78.75" customHeight="1">
      <c r="A107" s="196"/>
      <c r="B107" s="196"/>
      <c r="C107" s="193" t="s">
        <v>45</v>
      </c>
      <c r="D107" s="193" t="s">
        <v>45</v>
      </c>
      <c r="E107" s="193" t="s">
        <v>428</v>
      </c>
      <c r="F107" s="98" t="s">
        <v>402</v>
      </c>
      <c r="G107" s="193" t="s">
        <v>413</v>
      </c>
      <c r="H107" s="98" t="s">
        <v>414</v>
      </c>
      <c r="I107" s="98" t="s">
        <v>415</v>
      </c>
      <c r="J107" s="94" t="s">
        <v>429</v>
      </c>
    </row>
    <row r="108" spans="1:10" ht="42" customHeight="1">
      <c r="A108" s="196"/>
      <c r="B108" s="196"/>
      <c r="C108" s="193" t="s">
        <v>430</v>
      </c>
      <c r="D108" s="193" t="s">
        <v>45</v>
      </c>
      <c r="E108" s="193" t="s">
        <v>45</v>
      </c>
      <c r="F108" s="98" t="s">
        <v>45</v>
      </c>
      <c r="G108" s="193" t="s">
        <v>45</v>
      </c>
      <c r="H108" s="98" t="s">
        <v>45</v>
      </c>
      <c r="I108" s="98" t="s">
        <v>45</v>
      </c>
      <c r="J108" s="94" t="s">
        <v>45</v>
      </c>
    </row>
    <row r="109" spans="1:10" ht="42" customHeight="1">
      <c r="A109" s="196"/>
      <c r="B109" s="196"/>
      <c r="C109" s="193" t="s">
        <v>45</v>
      </c>
      <c r="D109" s="193" t="s">
        <v>431</v>
      </c>
      <c r="E109" s="193" t="s">
        <v>45</v>
      </c>
      <c r="F109" s="98" t="s">
        <v>45</v>
      </c>
      <c r="G109" s="193" t="s">
        <v>45</v>
      </c>
      <c r="H109" s="98" t="s">
        <v>45</v>
      </c>
      <c r="I109" s="98" t="s">
        <v>45</v>
      </c>
      <c r="J109" s="94" t="s">
        <v>45</v>
      </c>
    </row>
    <row r="110" spans="1:10" ht="57" customHeight="1">
      <c r="A110" s="196"/>
      <c r="B110" s="196"/>
      <c r="C110" s="193" t="s">
        <v>45</v>
      </c>
      <c r="D110" s="193" t="s">
        <v>45</v>
      </c>
      <c r="E110" s="193" t="s">
        <v>432</v>
      </c>
      <c r="F110" s="98" t="s">
        <v>402</v>
      </c>
      <c r="G110" s="193" t="s">
        <v>423</v>
      </c>
      <c r="H110" s="98" t="s">
        <v>414</v>
      </c>
      <c r="I110" s="98" t="s">
        <v>415</v>
      </c>
      <c r="J110" s="94" t="s">
        <v>433</v>
      </c>
    </row>
    <row r="111" spans="1:10" ht="42" customHeight="1">
      <c r="A111" s="196"/>
      <c r="B111" s="196"/>
      <c r="C111" s="193" t="s">
        <v>45</v>
      </c>
      <c r="D111" s="193" t="s">
        <v>45</v>
      </c>
      <c r="E111" s="193" t="s">
        <v>434</v>
      </c>
      <c r="F111" s="98" t="s">
        <v>402</v>
      </c>
      <c r="G111" s="193" t="s">
        <v>435</v>
      </c>
      <c r="H111" s="98" t="s">
        <v>436</v>
      </c>
      <c r="I111" s="98" t="s">
        <v>415</v>
      </c>
      <c r="J111" s="94" t="s">
        <v>437</v>
      </c>
    </row>
    <row r="112" spans="1:10" ht="42" customHeight="1">
      <c r="A112" s="196"/>
      <c r="B112" s="196"/>
      <c r="C112" s="193" t="s">
        <v>45</v>
      </c>
      <c r="D112" s="193" t="s">
        <v>45</v>
      </c>
      <c r="E112" s="193" t="s">
        <v>438</v>
      </c>
      <c r="F112" s="98" t="s">
        <v>402</v>
      </c>
      <c r="G112" s="193" t="s">
        <v>439</v>
      </c>
      <c r="H112" s="98" t="s">
        <v>436</v>
      </c>
      <c r="I112" s="98" t="s">
        <v>415</v>
      </c>
      <c r="J112" s="94" t="s">
        <v>440</v>
      </c>
    </row>
    <row r="113" spans="1:10" ht="42" customHeight="1">
      <c r="A113" s="196"/>
      <c r="B113" s="196"/>
      <c r="C113" s="193" t="s">
        <v>441</v>
      </c>
      <c r="D113" s="193" t="s">
        <v>45</v>
      </c>
      <c r="E113" s="193" t="s">
        <v>45</v>
      </c>
      <c r="F113" s="98" t="s">
        <v>45</v>
      </c>
      <c r="G113" s="193" t="s">
        <v>45</v>
      </c>
      <c r="H113" s="98" t="s">
        <v>45</v>
      </c>
      <c r="I113" s="98" t="s">
        <v>45</v>
      </c>
      <c r="J113" s="94" t="s">
        <v>45</v>
      </c>
    </row>
    <row r="114" spans="1:10" ht="42" customHeight="1">
      <c r="A114" s="196"/>
      <c r="B114" s="196"/>
      <c r="C114" s="193" t="s">
        <v>45</v>
      </c>
      <c r="D114" s="193" t="s">
        <v>442</v>
      </c>
      <c r="E114" s="193" t="s">
        <v>45</v>
      </c>
      <c r="F114" s="98" t="s">
        <v>45</v>
      </c>
      <c r="G114" s="193" t="s">
        <v>45</v>
      </c>
      <c r="H114" s="98" t="s">
        <v>45</v>
      </c>
      <c r="I114" s="98" t="s">
        <v>45</v>
      </c>
      <c r="J114" s="94" t="s">
        <v>45</v>
      </c>
    </row>
    <row r="115" spans="1:10" ht="42" customHeight="1">
      <c r="A115" s="196"/>
      <c r="B115" s="196"/>
      <c r="C115" s="193" t="s">
        <v>45</v>
      </c>
      <c r="D115" s="193" t="s">
        <v>45</v>
      </c>
      <c r="E115" s="193" t="s">
        <v>443</v>
      </c>
      <c r="F115" s="98" t="s">
        <v>402</v>
      </c>
      <c r="G115" s="193" t="s">
        <v>420</v>
      </c>
      <c r="H115" s="98" t="s">
        <v>414</v>
      </c>
      <c r="I115" s="98" t="s">
        <v>415</v>
      </c>
      <c r="J115" s="94" t="s">
        <v>444</v>
      </c>
    </row>
    <row r="116" spans="1:10" ht="90" customHeight="1">
      <c r="A116" s="193" t="s">
        <v>489</v>
      </c>
      <c r="B116" s="195" t="s">
        <v>490</v>
      </c>
      <c r="C116" s="196"/>
      <c r="D116" s="196"/>
      <c r="E116" s="196"/>
      <c r="F116" s="197"/>
      <c r="G116" s="196"/>
      <c r="H116" s="197"/>
      <c r="I116" s="197"/>
      <c r="J116" s="198"/>
    </row>
    <row r="117" spans="1:10" ht="42" customHeight="1">
      <c r="A117" s="196"/>
      <c r="B117" s="196"/>
      <c r="C117" s="193" t="s">
        <v>399</v>
      </c>
      <c r="D117" s="193" t="s">
        <v>45</v>
      </c>
      <c r="E117" s="193" t="s">
        <v>45</v>
      </c>
      <c r="F117" s="98" t="s">
        <v>45</v>
      </c>
      <c r="G117" s="193" t="s">
        <v>45</v>
      </c>
      <c r="H117" s="98" t="s">
        <v>45</v>
      </c>
      <c r="I117" s="98" t="s">
        <v>45</v>
      </c>
      <c r="J117" s="94" t="s">
        <v>45</v>
      </c>
    </row>
    <row r="118" spans="1:10" ht="42" customHeight="1">
      <c r="A118" s="196"/>
      <c r="B118" s="196"/>
      <c r="C118" s="193" t="s">
        <v>45</v>
      </c>
      <c r="D118" s="193" t="s">
        <v>400</v>
      </c>
      <c r="E118" s="193" t="s">
        <v>45</v>
      </c>
      <c r="F118" s="98" t="s">
        <v>45</v>
      </c>
      <c r="G118" s="193" t="s">
        <v>45</v>
      </c>
      <c r="H118" s="98" t="s">
        <v>45</v>
      </c>
      <c r="I118" s="98" t="s">
        <v>45</v>
      </c>
      <c r="J118" s="94" t="s">
        <v>45</v>
      </c>
    </row>
    <row r="119" spans="1:10" ht="57.75" customHeight="1">
      <c r="A119" s="196"/>
      <c r="B119" s="196"/>
      <c r="C119" s="193" t="s">
        <v>45</v>
      </c>
      <c r="D119" s="193" t="s">
        <v>45</v>
      </c>
      <c r="E119" s="193" t="s">
        <v>401</v>
      </c>
      <c r="F119" s="98" t="s">
        <v>402</v>
      </c>
      <c r="G119" s="193" t="s">
        <v>491</v>
      </c>
      <c r="H119" s="98" t="s">
        <v>404</v>
      </c>
      <c r="I119" s="98" t="s">
        <v>405</v>
      </c>
      <c r="J119" s="94" t="s">
        <v>406</v>
      </c>
    </row>
    <row r="120" spans="1:10" ht="60" customHeight="1">
      <c r="A120" s="196"/>
      <c r="B120" s="196"/>
      <c r="C120" s="193" t="s">
        <v>45</v>
      </c>
      <c r="D120" s="193" t="s">
        <v>45</v>
      </c>
      <c r="E120" s="193" t="s">
        <v>407</v>
      </c>
      <c r="F120" s="98" t="s">
        <v>408</v>
      </c>
      <c r="G120" s="193" t="s">
        <v>192</v>
      </c>
      <c r="H120" s="98" t="s">
        <v>409</v>
      </c>
      <c r="I120" s="98" t="s">
        <v>405</v>
      </c>
      <c r="J120" s="94" t="s">
        <v>410</v>
      </c>
    </row>
    <row r="121" spans="1:10" ht="42" customHeight="1">
      <c r="A121" s="196"/>
      <c r="B121" s="196"/>
      <c r="C121" s="193" t="s">
        <v>45</v>
      </c>
      <c r="D121" s="193" t="s">
        <v>411</v>
      </c>
      <c r="E121" s="193" t="s">
        <v>45</v>
      </c>
      <c r="F121" s="98" t="s">
        <v>45</v>
      </c>
      <c r="G121" s="193" t="s">
        <v>45</v>
      </c>
      <c r="H121" s="98" t="s">
        <v>45</v>
      </c>
      <c r="I121" s="98" t="s">
        <v>45</v>
      </c>
      <c r="J121" s="94" t="s">
        <v>45</v>
      </c>
    </row>
    <row r="122" spans="1:10" ht="63.75" customHeight="1">
      <c r="A122" s="196"/>
      <c r="B122" s="196"/>
      <c r="C122" s="193" t="s">
        <v>45</v>
      </c>
      <c r="D122" s="193" t="s">
        <v>45</v>
      </c>
      <c r="E122" s="193" t="s">
        <v>412</v>
      </c>
      <c r="F122" s="98" t="s">
        <v>402</v>
      </c>
      <c r="G122" s="193" t="s">
        <v>413</v>
      </c>
      <c r="H122" s="98" t="s">
        <v>414</v>
      </c>
      <c r="I122" s="98" t="s">
        <v>415</v>
      </c>
      <c r="J122" s="94" t="s">
        <v>416</v>
      </c>
    </row>
    <row r="123" spans="1:10" ht="66" customHeight="1">
      <c r="A123" s="196"/>
      <c r="B123" s="196"/>
      <c r="C123" s="193" t="s">
        <v>45</v>
      </c>
      <c r="D123" s="193" t="s">
        <v>45</v>
      </c>
      <c r="E123" s="193" t="s">
        <v>417</v>
      </c>
      <c r="F123" s="98" t="s">
        <v>402</v>
      </c>
      <c r="G123" s="193" t="s">
        <v>413</v>
      </c>
      <c r="H123" s="98" t="s">
        <v>414</v>
      </c>
      <c r="I123" s="98" t="s">
        <v>415</v>
      </c>
      <c r="J123" s="94" t="s">
        <v>418</v>
      </c>
    </row>
    <row r="124" spans="1:10" ht="72" customHeight="1">
      <c r="A124" s="196"/>
      <c r="B124" s="196"/>
      <c r="C124" s="193" t="s">
        <v>45</v>
      </c>
      <c r="D124" s="193" t="s">
        <v>45</v>
      </c>
      <c r="E124" s="193" t="s">
        <v>422</v>
      </c>
      <c r="F124" s="98" t="s">
        <v>402</v>
      </c>
      <c r="G124" s="193" t="s">
        <v>492</v>
      </c>
      <c r="H124" s="98" t="s">
        <v>414</v>
      </c>
      <c r="I124" s="98" t="s">
        <v>415</v>
      </c>
      <c r="J124" s="94" t="s">
        <v>424</v>
      </c>
    </row>
    <row r="125" spans="1:10" ht="90" customHeight="1">
      <c r="A125" s="196"/>
      <c r="B125" s="196"/>
      <c r="C125" s="193" t="s">
        <v>45</v>
      </c>
      <c r="D125" s="193" t="s">
        <v>45</v>
      </c>
      <c r="E125" s="193" t="s">
        <v>425</v>
      </c>
      <c r="F125" s="98" t="s">
        <v>402</v>
      </c>
      <c r="G125" s="193" t="s">
        <v>492</v>
      </c>
      <c r="H125" s="98" t="s">
        <v>414</v>
      </c>
      <c r="I125" s="98" t="s">
        <v>415</v>
      </c>
      <c r="J125" s="94" t="s">
        <v>426</v>
      </c>
    </row>
    <row r="126" spans="1:10" ht="42" customHeight="1">
      <c r="A126" s="196"/>
      <c r="B126" s="196"/>
      <c r="C126" s="193" t="s">
        <v>45</v>
      </c>
      <c r="D126" s="193" t="s">
        <v>427</v>
      </c>
      <c r="E126" s="193" t="s">
        <v>45</v>
      </c>
      <c r="F126" s="98" t="s">
        <v>45</v>
      </c>
      <c r="G126" s="193" t="s">
        <v>45</v>
      </c>
      <c r="H126" s="98" t="s">
        <v>45</v>
      </c>
      <c r="I126" s="98" t="s">
        <v>45</v>
      </c>
      <c r="J126" s="94" t="s">
        <v>45</v>
      </c>
    </row>
    <row r="127" spans="1:10" ht="60" customHeight="1">
      <c r="A127" s="196"/>
      <c r="B127" s="196"/>
      <c r="C127" s="193" t="s">
        <v>45</v>
      </c>
      <c r="D127" s="193" t="s">
        <v>45</v>
      </c>
      <c r="E127" s="193" t="s">
        <v>428</v>
      </c>
      <c r="F127" s="98" t="s">
        <v>402</v>
      </c>
      <c r="G127" s="193" t="s">
        <v>492</v>
      </c>
      <c r="H127" s="98" t="s">
        <v>414</v>
      </c>
      <c r="I127" s="98" t="s">
        <v>415</v>
      </c>
      <c r="J127" s="94" t="s">
        <v>429</v>
      </c>
    </row>
    <row r="128" spans="1:10" ht="42" customHeight="1">
      <c r="A128" s="196"/>
      <c r="B128" s="196"/>
      <c r="C128" s="193" t="s">
        <v>430</v>
      </c>
      <c r="D128" s="193" t="s">
        <v>45</v>
      </c>
      <c r="E128" s="193" t="s">
        <v>45</v>
      </c>
      <c r="F128" s="98" t="s">
        <v>45</v>
      </c>
      <c r="G128" s="193" t="s">
        <v>45</v>
      </c>
      <c r="H128" s="98" t="s">
        <v>45</v>
      </c>
      <c r="I128" s="98" t="s">
        <v>45</v>
      </c>
      <c r="J128" s="94" t="s">
        <v>45</v>
      </c>
    </row>
    <row r="129" spans="1:10" ht="42" customHeight="1">
      <c r="A129" s="196"/>
      <c r="B129" s="196"/>
      <c r="C129" s="193" t="s">
        <v>45</v>
      </c>
      <c r="D129" s="193" t="s">
        <v>431</v>
      </c>
      <c r="E129" s="193" t="s">
        <v>45</v>
      </c>
      <c r="F129" s="98" t="s">
        <v>45</v>
      </c>
      <c r="G129" s="193" t="s">
        <v>45</v>
      </c>
      <c r="H129" s="98" t="s">
        <v>45</v>
      </c>
      <c r="I129" s="98" t="s">
        <v>45</v>
      </c>
      <c r="J129" s="94" t="s">
        <v>45</v>
      </c>
    </row>
    <row r="130" spans="1:10" ht="63" customHeight="1">
      <c r="A130" s="196"/>
      <c r="B130" s="196"/>
      <c r="C130" s="193" t="s">
        <v>45</v>
      </c>
      <c r="D130" s="193" t="s">
        <v>45</v>
      </c>
      <c r="E130" s="193" t="s">
        <v>432</v>
      </c>
      <c r="F130" s="98" t="s">
        <v>402</v>
      </c>
      <c r="G130" s="193" t="s">
        <v>423</v>
      </c>
      <c r="H130" s="98" t="s">
        <v>414</v>
      </c>
      <c r="I130" s="98" t="s">
        <v>415</v>
      </c>
      <c r="J130" s="94" t="s">
        <v>433</v>
      </c>
    </row>
    <row r="131" spans="1:10" ht="42" customHeight="1">
      <c r="A131" s="196"/>
      <c r="B131" s="196"/>
      <c r="C131" s="193" t="s">
        <v>45</v>
      </c>
      <c r="D131" s="193" t="s">
        <v>45</v>
      </c>
      <c r="E131" s="193" t="s">
        <v>434</v>
      </c>
      <c r="F131" s="98" t="s">
        <v>402</v>
      </c>
      <c r="G131" s="193" t="s">
        <v>439</v>
      </c>
      <c r="H131" s="98" t="s">
        <v>436</v>
      </c>
      <c r="I131" s="98" t="s">
        <v>415</v>
      </c>
      <c r="J131" s="94" t="s">
        <v>437</v>
      </c>
    </row>
    <row r="132" spans="1:10" ht="42" customHeight="1">
      <c r="A132" s="196"/>
      <c r="B132" s="196"/>
      <c r="C132" s="193" t="s">
        <v>441</v>
      </c>
      <c r="D132" s="193" t="s">
        <v>45</v>
      </c>
      <c r="E132" s="193" t="s">
        <v>45</v>
      </c>
      <c r="F132" s="98" t="s">
        <v>45</v>
      </c>
      <c r="G132" s="193" t="s">
        <v>45</v>
      </c>
      <c r="H132" s="98" t="s">
        <v>45</v>
      </c>
      <c r="I132" s="98" t="s">
        <v>45</v>
      </c>
      <c r="J132" s="94" t="s">
        <v>45</v>
      </c>
    </row>
    <row r="133" spans="1:10" ht="42" customHeight="1">
      <c r="A133" s="196"/>
      <c r="B133" s="196"/>
      <c r="C133" s="193" t="s">
        <v>45</v>
      </c>
      <c r="D133" s="193" t="s">
        <v>442</v>
      </c>
      <c r="E133" s="193" t="s">
        <v>45</v>
      </c>
      <c r="F133" s="98" t="s">
        <v>45</v>
      </c>
      <c r="G133" s="193" t="s">
        <v>45</v>
      </c>
      <c r="H133" s="98" t="s">
        <v>45</v>
      </c>
      <c r="I133" s="98" t="s">
        <v>45</v>
      </c>
      <c r="J133" s="94" t="s">
        <v>45</v>
      </c>
    </row>
    <row r="134" spans="1:10" ht="42" customHeight="1">
      <c r="A134" s="196"/>
      <c r="B134" s="196"/>
      <c r="C134" s="193" t="s">
        <v>45</v>
      </c>
      <c r="D134" s="193" t="s">
        <v>45</v>
      </c>
      <c r="E134" s="193" t="s">
        <v>443</v>
      </c>
      <c r="F134" s="98" t="s">
        <v>402</v>
      </c>
      <c r="G134" s="193" t="s">
        <v>463</v>
      </c>
      <c r="H134" s="98" t="s">
        <v>414</v>
      </c>
      <c r="I134" s="98" t="s">
        <v>415</v>
      </c>
      <c r="J134" s="94" t="s">
        <v>444</v>
      </c>
    </row>
    <row r="135" spans="1:10" ht="42" customHeight="1">
      <c r="A135" s="193" t="s">
        <v>493</v>
      </c>
      <c r="B135" s="195" t="s">
        <v>494</v>
      </c>
      <c r="C135" s="196"/>
      <c r="D135" s="196"/>
      <c r="E135" s="196"/>
      <c r="F135" s="197"/>
      <c r="G135" s="196"/>
      <c r="H135" s="197"/>
      <c r="I135" s="197"/>
      <c r="J135" s="198"/>
    </row>
    <row r="136" spans="1:10" ht="42" customHeight="1">
      <c r="A136" s="196"/>
      <c r="B136" s="196"/>
      <c r="C136" s="193" t="s">
        <v>399</v>
      </c>
      <c r="D136" s="193" t="s">
        <v>45</v>
      </c>
      <c r="E136" s="193" t="s">
        <v>45</v>
      </c>
      <c r="F136" s="98" t="s">
        <v>45</v>
      </c>
      <c r="G136" s="193" t="s">
        <v>45</v>
      </c>
      <c r="H136" s="98" t="s">
        <v>45</v>
      </c>
      <c r="I136" s="98" t="s">
        <v>45</v>
      </c>
      <c r="J136" s="94" t="s">
        <v>45</v>
      </c>
    </row>
    <row r="137" spans="1:10" ht="42" customHeight="1">
      <c r="A137" s="196"/>
      <c r="B137" s="196"/>
      <c r="C137" s="193" t="s">
        <v>45</v>
      </c>
      <c r="D137" s="193" t="s">
        <v>400</v>
      </c>
      <c r="E137" s="193" t="s">
        <v>45</v>
      </c>
      <c r="F137" s="98" t="s">
        <v>45</v>
      </c>
      <c r="G137" s="193" t="s">
        <v>45</v>
      </c>
      <c r="H137" s="98" t="s">
        <v>45</v>
      </c>
      <c r="I137" s="98" t="s">
        <v>45</v>
      </c>
      <c r="J137" s="94" t="s">
        <v>45</v>
      </c>
    </row>
    <row r="138" spans="1:10" ht="42" customHeight="1">
      <c r="A138" s="196"/>
      <c r="B138" s="196"/>
      <c r="C138" s="193" t="s">
        <v>45</v>
      </c>
      <c r="D138" s="193" t="s">
        <v>45</v>
      </c>
      <c r="E138" s="193" t="s">
        <v>451</v>
      </c>
      <c r="F138" s="98" t="s">
        <v>402</v>
      </c>
      <c r="G138" s="193" t="s">
        <v>448</v>
      </c>
      <c r="H138" s="98" t="s">
        <v>452</v>
      </c>
      <c r="I138" s="98" t="s">
        <v>405</v>
      </c>
      <c r="J138" s="94" t="s">
        <v>453</v>
      </c>
    </row>
    <row r="139" spans="1:10" ht="42" customHeight="1">
      <c r="A139" s="196"/>
      <c r="B139" s="196"/>
      <c r="C139" s="193" t="s">
        <v>45</v>
      </c>
      <c r="D139" s="193" t="s">
        <v>411</v>
      </c>
      <c r="E139" s="193" t="s">
        <v>45</v>
      </c>
      <c r="F139" s="98" t="s">
        <v>45</v>
      </c>
      <c r="G139" s="193" t="s">
        <v>45</v>
      </c>
      <c r="H139" s="98" t="s">
        <v>45</v>
      </c>
      <c r="I139" s="98" t="s">
        <v>45</v>
      </c>
      <c r="J139" s="94" t="s">
        <v>45</v>
      </c>
    </row>
    <row r="140" spans="1:10" ht="78" customHeight="1">
      <c r="A140" s="196"/>
      <c r="B140" s="196"/>
      <c r="C140" s="193" t="s">
        <v>45</v>
      </c>
      <c r="D140" s="193" t="s">
        <v>45</v>
      </c>
      <c r="E140" s="193" t="s">
        <v>454</v>
      </c>
      <c r="F140" s="98" t="s">
        <v>402</v>
      </c>
      <c r="G140" s="193" t="s">
        <v>448</v>
      </c>
      <c r="H140" s="98" t="s">
        <v>414</v>
      </c>
      <c r="I140" s="98" t="s">
        <v>405</v>
      </c>
      <c r="J140" s="94" t="s">
        <v>455</v>
      </c>
    </row>
    <row r="141" spans="1:10" ht="42" customHeight="1">
      <c r="A141" s="196"/>
      <c r="B141" s="196"/>
      <c r="C141" s="193" t="s">
        <v>45</v>
      </c>
      <c r="D141" s="193" t="s">
        <v>427</v>
      </c>
      <c r="E141" s="193" t="s">
        <v>45</v>
      </c>
      <c r="F141" s="98" t="s">
        <v>45</v>
      </c>
      <c r="G141" s="193" t="s">
        <v>45</v>
      </c>
      <c r="H141" s="98" t="s">
        <v>45</v>
      </c>
      <c r="I141" s="98" t="s">
        <v>45</v>
      </c>
      <c r="J141" s="94" t="s">
        <v>45</v>
      </c>
    </row>
    <row r="142" spans="1:10" ht="66" customHeight="1">
      <c r="A142" s="196"/>
      <c r="B142" s="196"/>
      <c r="C142" s="193" t="s">
        <v>45</v>
      </c>
      <c r="D142" s="193" t="s">
        <v>45</v>
      </c>
      <c r="E142" s="193" t="s">
        <v>456</v>
      </c>
      <c r="F142" s="98" t="s">
        <v>402</v>
      </c>
      <c r="G142" s="193" t="s">
        <v>448</v>
      </c>
      <c r="H142" s="98" t="s">
        <v>414</v>
      </c>
      <c r="I142" s="98" t="s">
        <v>405</v>
      </c>
      <c r="J142" s="94" t="s">
        <v>457</v>
      </c>
    </row>
    <row r="143" spans="1:10" ht="42" customHeight="1">
      <c r="A143" s="196"/>
      <c r="B143" s="196"/>
      <c r="C143" s="193" t="s">
        <v>430</v>
      </c>
      <c r="D143" s="193" t="s">
        <v>45</v>
      </c>
      <c r="E143" s="193" t="s">
        <v>45</v>
      </c>
      <c r="F143" s="98" t="s">
        <v>45</v>
      </c>
      <c r="G143" s="193" t="s">
        <v>45</v>
      </c>
      <c r="H143" s="98" t="s">
        <v>45</v>
      </c>
      <c r="I143" s="98" t="s">
        <v>45</v>
      </c>
      <c r="J143" s="94" t="s">
        <v>45</v>
      </c>
    </row>
    <row r="144" spans="1:10" ht="42" customHeight="1">
      <c r="A144" s="196"/>
      <c r="B144" s="196"/>
      <c r="C144" s="193" t="s">
        <v>45</v>
      </c>
      <c r="D144" s="193" t="s">
        <v>431</v>
      </c>
      <c r="E144" s="193" t="s">
        <v>45</v>
      </c>
      <c r="F144" s="98" t="s">
        <v>45</v>
      </c>
      <c r="G144" s="193" t="s">
        <v>45</v>
      </c>
      <c r="H144" s="98" t="s">
        <v>45</v>
      </c>
      <c r="I144" s="98" t="s">
        <v>45</v>
      </c>
      <c r="J144" s="94" t="s">
        <v>45</v>
      </c>
    </row>
    <row r="145" spans="1:10" ht="57" customHeight="1">
      <c r="A145" s="196"/>
      <c r="B145" s="196"/>
      <c r="C145" s="193" t="s">
        <v>45</v>
      </c>
      <c r="D145" s="193" t="s">
        <v>45</v>
      </c>
      <c r="E145" s="193" t="s">
        <v>432</v>
      </c>
      <c r="F145" s="98" t="s">
        <v>408</v>
      </c>
      <c r="G145" s="193" t="s">
        <v>448</v>
      </c>
      <c r="H145" s="98" t="s">
        <v>414</v>
      </c>
      <c r="I145" s="98" t="s">
        <v>405</v>
      </c>
      <c r="J145" s="94" t="s">
        <v>458</v>
      </c>
    </row>
    <row r="146" spans="1:10" ht="42" customHeight="1">
      <c r="A146" s="196"/>
      <c r="B146" s="196"/>
      <c r="C146" s="193" t="s">
        <v>441</v>
      </c>
      <c r="D146" s="193" t="s">
        <v>45</v>
      </c>
      <c r="E146" s="193" t="s">
        <v>45</v>
      </c>
      <c r="F146" s="98" t="s">
        <v>45</v>
      </c>
      <c r="G146" s="193" t="s">
        <v>45</v>
      </c>
      <c r="H146" s="98" t="s">
        <v>45</v>
      </c>
      <c r="I146" s="98" t="s">
        <v>45</v>
      </c>
      <c r="J146" s="94" t="s">
        <v>45</v>
      </c>
    </row>
    <row r="147" spans="1:10" ht="42" customHeight="1">
      <c r="A147" s="196"/>
      <c r="B147" s="196"/>
      <c r="C147" s="193" t="s">
        <v>45</v>
      </c>
      <c r="D147" s="193" t="s">
        <v>442</v>
      </c>
      <c r="E147" s="193" t="s">
        <v>45</v>
      </c>
      <c r="F147" s="98" t="s">
        <v>45</v>
      </c>
      <c r="G147" s="193" t="s">
        <v>45</v>
      </c>
      <c r="H147" s="98" t="s">
        <v>45</v>
      </c>
      <c r="I147" s="98" t="s">
        <v>45</v>
      </c>
      <c r="J147" s="94" t="s">
        <v>45</v>
      </c>
    </row>
    <row r="148" spans="1:10" ht="78" customHeight="1">
      <c r="A148" s="196"/>
      <c r="B148" s="196"/>
      <c r="C148" s="193" t="s">
        <v>45</v>
      </c>
      <c r="D148" s="193" t="s">
        <v>45</v>
      </c>
      <c r="E148" s="193" t="s">
        <v>459</v>
      </c>
      <c r="F148" s="98" t="s">
        <v>408</v>
      </c>
      <c r="G148" s="193" t="s">
        <v>413</v>
      </c>
      <c r="H148" s="98" t="s">
        <v>414</v>
      </c>
      <c r="I148" s="98" t="s">
        <v>405</v>
      </c>
      <c r="J148" s="94" t="s">
        <v>460</v>
      </c>
    </row>
    <row r="149" spans="1:10" ht="55.5" customHeight="1">
      <c r="A149" s="193" t="s">
        <v>495</v>
      </c>
      <c r="B149" s="195" t="s">
        <v>496</v>
      </c>
      <c r="C149" s="196"/>
      <c r="D149" s="196"/>
      <c r="E149" s="196"/>
      <c r="F149" s="197"/>
      <c r="G149" s="196"/>
      <c r="H149" s="197"/>
      <c r="I149" s="197"/>
      <c r="J149" s="198"/>
    </row>
    <row r="150" spans="1:10" ht="42" customHeight="1">
      <c r="A150" s="196"/>
      <c r="B150" s="196"/>
      <c r="C150" s="193" t="s">
        <v>399</v>
      </c>
      <c r="D150" s="193" t="s">
        <v>45</v>
      </c>
      <c r="E150" s="193" t="s">
        <v>45</v>
      </c>
      <c r="F150" s="98" t="s">
        <v>45</v>
      </c>
      <c r="G150" s="193" t="s">
        <v>45</v>
      </c>
      <c r="H150" s="98" t="s">
        <v>45</v>
      </c>
      <c r="I150" s="98" t="s">
        <v>45</v>
      </c>
      <c r="J150" s="94" t="s">
        <v>45</v>
      </c>
    </row>
    <row r="151" spans="1:10" ht="42" customHeight="1">
      <c r="A151" s="196"/>
      <c r="B151" s="196"/>
      <c r="C151" s="193" t="s">
        <v>45</v>
      </c>
      <c r="D151" s="193" t="s">
        <v>400</v>
      </c>
      <c r="E151" s="193" t="s">
        <v>45</v>
      </c>
      <c r="F151" s="98" t="s">
        <v>45</v>
      </c>
      <c r="G151" s="193" t="s">
        <v>45</v>
      </c>
      <c r="H151" s="98" t="s">
        <v>45</v>
      </c>
      <c r="I151" s="98" t="s">
        <v>45</v>
      </c>
      <c r="J151" s="94" t="s">
        <v>45</v>
      </c>
    </row>
    <row r="152" spans="1:10" ht="54.75" customHeight="1">
      <c r="A152" s="196"/>
      <c r="B152" s="196"/>
      <c r="C152" s="193" t="s">
        <v>45</v>
      </c>
      <c r="D152" s="193" t="s">
        <v>45</v>
      </c>
      <c r="E152" s="193" t="s">
        <v>401</v>
      </c>
      <c r="F152" s="98" t="s">
        <v>402</v>
      </c>
      <c r="G152" s="193" t="s">
        <v>497</v>
      </c>
      <c r="H152" s="98" t="s">
        <v>404</v>
      </c>
      <c r="I152" s="98" t="s">
        <v>405</v>
      </c>
      <c r="J152" s="94" t="s">
        <v>406</v>
      </c>
    </row>
    <row r="153" spans="1:10" ht="66.75" customHeight="1">
      <c r="A153" s="196"/>
      <c r="B153" s="196"/>
      <c r="C153" s="193" t="s">
        <v>45</v>
      </c>
      <c r="D153" s="193" t="s">
        <v>45</v>
      </c>
      <c r="E153" s="193" t="s">
        <v>407</v>
      </c>
      <c r="F153" s="98" t="s">
        <v>408</v>
      </c>
      <c r="G153" s="193" t="s">
        <v>194</v>
      </c>
      <c r="H153" s="98" t="s">
        <v>409</v>
      </c>
      <c r="I153" s="98" t="s">
        <v>405</v>
      </c>
      <c r="J153" s="94" t="s">
        <v>410</v>
      </c>
    </row>
    <row r="154" spans="1:10" ht="42" customHeight="1">
      <c r="A154" s="196"/>
      <c r="B154" s="196"/>
      <c r="C154" s="193" t="s">
        <v>45</v>
      </c>
      <c r="D154" s="193" t="s">
        <v>411</v>
      </c>
      <c r="E154" s="193" t="s">
        <v>45</v>
      </c>
      <c r="F154" s="98" t="s">
        <v>45</v>
      </c>
      <c r="G154" s="193" t="s">
        <v>45</v>
      </c>
      <c r="H154" s="98" t="s">
        <v>45</v>
      </c>
      <c r="I154" s="98" t="s">
        <v>45</v>
      </c>
      <c r="J154" s="94" t="s">
        <v>45</v>
      </c>
    </row>
    <row r="155" spans="1:10" ht="75.75" customHeight="1">
      <c r="A155" s="196"/>
      <c r="B155" s="196"/>
      <c r="C155" s="193" t="s">
        <v>45</v>
      </c>
      <c r="D155" s="193" t="s">
        <v>45</v>
      </c>
      <c r="E155" s="193" t="s">
        <v>412</v>
      </c>
      <c r="F155" s="98" t="s">
        <v>402</v>
      </c>
      <c r="G155" s="193" t="s">
        <v>480</v>
      </c>
      <c r="H155" s="98" t="s">
        <v>414</v>
      </c>
      <c r="I155" s="98" t="s">
        <v>415</v>
      </c>
      <c r="J155" s="94" t="s">
        <v>416</v>
      </c>
    </row>
    <row r="156" spans="1:10" ht="66" customHeight="1">
      <c r="A156" s="196"/>
      <c r="B156" s="196"/>
      <c r="C156" s="193" t="s">
        <v>45</v>
      </c>
      <c r="D156" s="193" t="s">
        <v>45</v>
      </c>
      <c r="E156" s="193" t="s">
        <v>417</v>
      </c>
      <c r="F156" s="98" t="s">
        <v>402</v>
      </c>
      <c r="G156" s="193" t="s">
        <v>480</v>
      </c>
      <c r="H156" s="98" t="s">
        <v>414</v>
      </c>
      <c r="I156" s="98" t="s">
        <v>415</v>
      </c>
      <c r="J156" s="94" t="s">
        <v>418</v>
      </c>
    </row>
    <row r="157" spans="1:10" ht="60" customHeight="1">
      <c r="A157" s="196"/>
      <c r="B157" s="196"/>
      <c r="C157" s="193" t="s">
        <v>45</v>
      </c>
      <c r="D157" s="193" t="s">
        <v>45</v>
      </c>
      <c r="E157" s="193" t="s">
        <v>419</v>
      </c>
      <c r="F157" s="98" t="s">
        <v>402</v>
      </c>
      <c r="G157" s="193" t="s">
        <v>463</v>
      </c>
      <c r="H157" s="98" t="s">
        <v>414</v>
      </c>
      <c r="I157" s="98" t="s">
        <v>415</v>
      </c>
      <c r="J157" s="94" t="s">
        <v>421</v>
      </c>
    </row>
    <row r="158" spans="1:10" ht="57" customHeight="1">
      <c r="A158" s="196"/>
      <c r="B158" s="196"/>
      <c r="C158" s="193" t="s">
        <v>45</v>
      </c>
      <c r="D158" s="193" t="s">
        <v>45</v>
      </c>
      <c r="E158" s="193" t="s">
        <v>422</v>
      </c>
      <c r="F158" s="98" t="s">
        <v>402</v>
      </c>
      <c r="G158" s="193" t="s">
        <v>463</v>
      </c>
      <c r="H158" s="98" t="s">
        <v>414</v>
      </c>
      <c r="I158" s="98" t="s">
        <v>415</v>
      </c>
      <c r="J158" s="94" t="s">
        <v>424</v>
      </c>
    </row>
    <row r="159" spans="1:10" ht="99.75" customHeight="1">
      <c r="A159" s="196"/>
      <c r="B159" s="196"/>
      <c r="C159" s="193" t="s">
        <v>45</v>
      </c>
      <c r="D159" s="193" t="s">
        <v>45</v>
      </c>
      <c r="E159" s="193" t="s">
        <v>425</v>
      </c>
      <c r="F159" s="98" t="s">
        <v>402</v>
      </c>
      <c r="G159" s="193" t="s">
        <v>480</v>
      </c>
      <c r="H159" s="98" t="s">
        <v>414</v>
      </c>
      <c r="I159" s="98" t="s">
        <v>415</v>
      </c>
      <c r="J159" s="94" t="s">
        <v>426</v>
      </c>
    </row>
    <row r="160" spans="1:10" ht="42" customHeight="1">
      <c r="A160" s="196"/>
      <c r="B160" s="196"/>
      <c r="C160" s="193" t="s">
        <v>45</v>
      </c>
      <c r="D160" s="193" t="s">
        <v>427</v>
      </c>
      <c r="E160" s="193" t="s">
        <v>45</v>
      </c>
      <c r="F160" s="98" t="s">
        <v>45</v>
      </c>
      <c r="G160" s="193" t="s">
        <v>45</v>
      </c>
      <c r="H160" s="98" t="s">
        <v>45</v>
      </c>
      <c r="I160" s="98" t="s">
        <v>45</v>
      </c>
      <c r="J160" s="94" t="s">
        <v>45</v>
      </c>
    </row>
    <row r="161" spans="1:10" ht="84" customHeight="1">
      <c r="A161" s="196"/>
      <c r="B161" s="196"/>
      <c r="C161" s="193" t="s">
        <v>45</v>
      </c>
      <c r="D161" s="193" t="s">
        <v>45</v>
      </c>
      <c r="E161" s="193" t="s">
        <v>428</v>
      </c>
      <c r="F161" s="98" t="s">
        <v>402</v>
      </c>
      <c r="G161" s="193" t="s">
        <v>480</v>
      </c>
      <c r="H161" s="98" t="s">
        <v>414</v>
      </c>
      <c r="I161" s="98" t="s">
        <v>415</v>
      </c>
      <c r="J161" s="94" t="s">
        <v>429</v>
      </c>
    </row>
    <row r="162" spans="1:10" ht="42" customHeight="1">
      <c r="A162" s="196"/>
      <c r="B162" s="196"/>
      <c r="C162" s="193" t="s">
        <v>430</v>
      </c>
      <c r="D162" s="193" t="s">
        <v>45</v>
      </c>
      <c r="E162" s="193" t="s">
        <v>45</v>
      </c>
      <c r="F162" s="98" t="s">
        <v>45</v>
      </c>
      <c r="G162" s="193" t="s">
        <v>45</v>
      </c>
      <c r="H162" s="98" t="s">
        <v>45</v>
      </c>
      <c r="I162" s="98" t="s">
        <v>45</v>
      </c>
      <c r="J162" s="94" t="s">
        <v>45</v>
      </c>
    </row>
    <row r="163" spans="1:10" ht="42" customHeight="1">
      <c r="A163" s="196"/>
      <c r="B163" s="196"/>
      <c r="C163" s="193" t="s">
        <v>45</v>
      </c>
      <c r="D163" s="193" t="s">
        <v>431</v>
      </c>
      <c r="E163" s="193" t="s">
        <v>45</v>
      </c>
      <c r="F163" s="98" t="s">
        <v>45</v>
      </c>
      <c r="G163" s="193" t="s">
        <v>45</v>
      </c>
      <c r="H163" s="98" t="s">
        <v>45</v>
      </c>
      <c r="I163" s="98" t="s">
        <v>45</v>
      </c>
      <c r="J163" s="94" t="s">
        <v>45</v>
      </c>
    </row>
    <row r="164" spans="1:10" ht="60.75" customHeight="1">
      <c r="A164" s="196"/>
      <c r="B164" s="196"/>
      <c r="C164" s="193" t="s">
        <v>45</v>
      </c>
      <c r="D164" s="193" t="s">
        <v>45</v>
      </c>
      <c r="E164" s="193" t="s">
        <v>432</v>
      </c>
      <c r="F164" s="98" t="s">
        <v>402</v>
      </c>
      <c r="G164" s="193" t="s">
        <v>463</v>
      </c>
      <c r="H164" s="98" t="s">
        <v>414</v>
      </c>
      <c r="I164" s="98" t="s">
        <v>415</v>
      </c>
      <c r="J164" s="94" t="s">
        <v>433</v>
      </c>
    </row>
    <row r="165" spans="1:10" ht="42" customHeight="1">
      <c r="A165" s="196"/>
      <c r="B165" s="196"/>
      <c r="C165" s="193" t="s">
        <v>45</v>
      </c>
      <c r="D165" s="193" t="s">
        <v>45</v>
      </c>
      <c r="E165" s="193" t="s">
        <v>434</v>
      </c>
      <c r="F165" s="98" t="s">
        <v>402</v>
      </c>
      <c r="G165" s="193" t="s">
        <v>435</v>
      </c>
      <c r="H165" s="98" t="s">
        <v>436</v>
      </c>
      <c r="I165" s="98" t="s">
        <v>415</v>
      </c>
      <c r="J165" s="94" t="s">
        <v>437</v>
      </c>
    </row>
    <row r="166" spans="1:10" ht="42" customHeight="1">
      <c r="A166" s="196"/>
      <c r="B166" s="196"/>
      <c r="C166" s="193" t="s">
        <v>45</v>
      </c>
      <c r="D166" s="193" t="s">
        <v>45</v>
      </c>
      <c r="E166" s="193" t="s">
        <v>438</v>
      </c>
      <c r="F166" s="98" t="s">
        <v>402</v>
      </c>
      <c r="G166" s="193" t="s">
        <v>439</v>
      </c>
      <c r="H166" s="98" t="s">
        <v>436</v>
      </c>
      <c r="I166" s="98" t="s">
        <v>415</v>
      </c>
      <c r="J166" s="94" t="s">
        <v>440</v>
      </c>
    </row>
    <row r="167" spans="1:10" ht="42" customHeight="1">
      <c r="A167" s="196"/>
      <c r="B167" s="196"/>
      <c r="C167" s="193" t="s">
        <v>441</v>
      </c>
      <c r="D167" s="193" t="s">
        <v>45</v>
      </c>
      <c r="E167" s="193" t="s">
        <v>45</v>
      </c>
      <c r="F167" s="98" t="s">
        <v>45</v>
      </c>
      <c r="G167" s="193" t="s">
        <v>45</v>
      </c>
      <c r="H167" s="98" t="s">
        <v>45</v>
      </c>
      <c r="I167" s="98" t="s">
        <v>45</v>
      </c>
      <c r="J167" s="94" t="s">
        <v>45</v>
      </c>
    </row>
    <row r="168" spans="1:10" ht="42" customHeight="1">
      <c r="A168" s="196"/>
      <c r="B168" s="196"/>
      <c r="C168" s="193" t="s">
        <v>45</v>
      </c>
      <c r="D168" s="193" t="s">
        <v>442</v>
      </c>
      <c r="E168" s="193" t="s">
        <v>45</v>
      </c>
      <c r="F168" s="98" t="s">
        <v>45</v>
      </c>
      <c r="G168" s="193" t="s">
        <v>45</v>
      </c>
      <c r="H168" s="98" t="s">
        <v>45</v>
      </c>
      <c r="I168" s="98" t="s">
        <v>45</v>
      </c>
      <c r="J168" s="94" t="s">
        <v>45</v>
      </c>
    </row>
    <row r="169" spans="1:10" ht="42" customHeight="1">
      <c r="A169" s="196"/>
      <c r="B169" s="196"/>
      <c r="C169" s="193" t="s">
        <v>45</v>
      </c>
      <c r="D169" s="193" t="s">
        <v>45</v>
      </c>
      <c r="E169" s="193" t="s">
        <v>443</v>
      </c>
      <c r="F169" s="98" t="s">
        <v>402</v>
      </c>
      <c r="G169" s="193" t="s">
        <v>463</v>
      </c>
      <c r="H169" s="98" t="s">
        <v>414</v>
      </c>
      <c r="I169" s="98" t="s">
        <v>415</v>
      </c>
      <c r="J169" s="94" t="s">
        <v>444</v>
      </c>
    </row>
    <row r="170" spans="1:10" ht="193.5" customHeight="1">
      <c r="A170" s="193" t="s">
        <v>498</v>
      </c>
      <c r="B170" s="195" t="s">
        <v>499</v>
      </c>
      <c r="C170" s="196"/>
      <c r="D170" s="196"/>
      <c r="E170" s="196"/>
      <c r="F170" s="197"/>
      <c r="G170" s="196"/>
      <c r="H170" s="197"/>
      <c r="I170" s="197"/>
      <c r="J170" s="198"/>
    </row>
    <row r="171" spans="1:10" ht="42" customHeight="1">
      <c r="A171" s="196"/>
      <c r="B171" s="196"/>
      <c r="C171" s="193" t="s">
        <v>399</v>
      </c>
      <c r="D171" s="193" t="s">
        <v>45</v>
      </c>
      <c r="E171" s="193" t="s">
        <v>45</v>
      </c>
      <c r="F171" s="98" t="s">
        <v>45</v>
      </c>
      <c r="G171" s="193" t="s">
        <v>45</v>
      </c>
      <c r="H171" s="98" t="s">
        <v>45</v>
      </c>
      <c r="I171" s="98" t="s">
        <v>45</v>
      </c>
      <c r="J171" s="94" t="s">
        <v>45</v>
      </c>
    </row>
    <row r="172" spans="1:10" ht="42" customHeight="1">
      <c r="A172" s="196"/>
      <c r="B172" s="196"/>
      <c r="C172" s="193" t="s">
        <v>45</v>
      </c>
      <c r="D172" s="193" t="s">
        <v>400</v>
      </c>
      <c r="E172" s="193" t="s">
        <v>45</v>
      </c>
      <c r="F172" s="98" t="s">
        <v>45</v>
      </c>
      <c r="G172" s="193" t="s">
        <v>45</v>
      </c>
      <c r="H172" s="98" t="s">
        <v>45</v>
      </c>
      <c r="I172" s="98" t="s">
        <v>45</v>
      </c>
      <c r="J172" s="94" t="s">
        <v>45</v>
      </c>
    </row>
    <row r="173" spans="1:10" ht="42" customHeight="1">
      <c r="A173" s="196"/>
      <c r="B173" s="196"/>
      <c r="C173" s="193" t="s">
        <v>45</v>
      </c>
      <c r="D173" s="193" t="s">
        <v>45</v>
      </c>
      <c r="E173" s="193" t="s">
        <v>500</v>
      </c>
      <c r="F173" s="98" t="s">
        <v>402</v>
      </c>
      <c r="G173" s="193" t="s">
        <v>501</v>
      </c>
      <c r="H173" s="98" t="s">
        <v>404</v>
      </c>
      <c r="I173" s="98" t="s">
        <v>405</v>
      </c>
      <c r="J173" s="94" t="s">
        <v>406</v>
      </c>
    </row>
    <row r="174" spans="1:10" ht="70.5" customHeight="1">
      <c r="A174" s="196"/>
      <c r="B174" s="196"/>
      <c r="C174" s="193" t="s">
        <v>45</v>
      </c>
      <c r="D174" s="193" t="s">
        <v>45</v>
      </c>
      <c r="E174" s="193" t="s">
        <v>407</v>
      </c>
      <c r="F174" s="98" t="s">
        <v>408</v>
      </c>
      <c r="G174" s="193" t="s">
        <v>194</v>
      </c>
      <c r="H174" s="98" t="s">
        <v>409</v>
      </c>
      <c r="I174" s="98" t="s">
        <v>405</v>
      </c>
      <c r="J174" s="94" t="s">
        <v>410</v>
      </c>
    </row>
    <row r="175" spans="1:10" ht="42" customHeight="1">
      <c r="A175" s="196"/>
      <c r="B175" s="196"/>
      <c r="C175" s="193" t="s">
        <v>45</v>
      </c>
      <c r="D175" s="193" t="s">
        <v>45</v>
      </c>
      <c r="E175" s="193" t="s">
        <v>502</v>
      </c>
      <c r="F175" s="98" t="s">
        <v>402</v>
      </c>
      <c r="G175" s="193" t="s">
        <v>503</v>
      </c>
      <c r="H175" s="98" t="s">
        <v>504</v>
      </c>
      <c r="I175" s="98" t="s">
        <v>405</v>
      </c>
      <c r="J175" s="94" t="s">
        <v>505</v>
      </c>
    </row>
    <row r="176" spans="1:10" ht="42" customHeight="1">
      <c r="A176" s="196"/>
      <c r="B176" s="196"/>
      <c r="C176" s="193" t="s">
        <v>45</v>
      </c>
      <c r="D176" s="193" t="s">
        <v>45</v>
      </c>
      <c r="E176" s="193" t="s">
        <v>506</v>
      </c>
      <c r="F176" s="98" t="s">
        <v>402</v>
      </c>
      <c r="G176" s="193" t="s">
        <v>507</v>
      </c>
      <c r="H176" s="98" t="s">
        <v>508</v>
      </c>
      <c r="I176" s="98" t="s">
        <v>405</v>
      </c>
      <c r="J176" s="94" t="s">
        <v>509</v>
      </c>
    </row>
    <row r="177" spans="1:10" ht="42" customHeight="1">
      <c r="A177" s="196"/>
      <c r="B177" s="196"/>
      <c r="C177" s="193" t="s">
        <v>45</v>
      </c>
      <c r="D177" s="193" t="s">
        <v>45</v>
      </c>
      <c r="E177" s="193" t="s">
        <v>510</v>
      </c>
      <c r="F177" s="98" t="s">
        <v>402</v>
      </c>
      <c r="G177" s="193" t="s">
        <v>511</v>
      </c>
      <c r="H177" s="98" t="s">
        <v>512</v>
      </c>
      <c r="I177" s="98" t="s">
        <v>405</v>
      </c>
      <c r="J177" s="94" t="s">
        <v>513</v>
      </c>
    </row>
    <row r="178" spans="1:10" ht="42" customHeight="1">
      <c r="A178" s="196"/>
      <c r="B178" s="196"/>
      <c r="C178" s="193" t="s">
        <v>45</v>
      </c>
      <c r="D178" s="193" t="s">
        <v>411</v>
      </c>
      <c r="E178" s="193" t="s">
        <v>45</v>
      </c>
      <c r="F178" s="98" t="s">
        <v>45</v>
      </c>
      <c r="G178" s="193" t="s">
        <v>45</v>
      </c>
      <c r="H178" s="98" t="s">
        <v>45</v>
      </c>
      <c r="I178" s="98" t="s">
        <v>45</v>
      </c>
      <c r="J178" s="94" t="s">
        <v>45</v>
      </c>
    </row>
    <row r="179" spans="1:10" ht="82.5" customHeight="1">
      <c r="A179" s="196"/>
      <c r="B179" s="196"/>
      <c r="C179" s="193" t="s">
        <v>45</v>
      </c>
      <c r="D179" s="193" t="s">
        <v>45</v>
      </c>
      <c r="E179" s="193" t="s">
        <v>412</v>
      </c>
      <c r="F179" s="98" t="s">
        <v>402</v>
      </c>
      <c r="G179" s="193" t="s">
        <v>480</v>
      </c>
      <c r="H179" s="98" t="s">
        <v>414</v>
      </c>
      <c r="I179" s="98" t="s">
        <v>415</v>
      </c>
      <c r="J179" s="94" t="s">
        <v>416</v>
      </c>
    </row>
    <row r="180" spans="1:10" ht="63" customHeight="1">
      <c r="A180" s="196"/>
      <c r="B180" s="196"/>
      <c r="C180" s="193" t="s">
        <v>45</v>
      </c>
      <c r="D180" s="193" t="s">
        <v>45</v>
      </c>
      <c r="E180" s="193" t="s">
        <v>417</v>
      </c>
      <c r="F180" s="98" t="s">
        <v>402</v>
      </c>
      <c r="G180" s="193" t="s">
        <v>514</v>
      </c>
      <c r="H180" s="98" t="s">
        <v>414</v>
      </c>
      <c r="I180" s="98" t="s">
        <v>415</v>
      </c>
      <c r="J180" s="94" t="s">
        <v>418</v>
      </c>
    </row>
    <row r="181" spans="1:10" ht="90" customHeight="1">
      <c r="A181" s="196"/>
      <c r="B181" s="196"/>
      <c r="C181" s="193" t="s">
        <v>45</v>
      </c>
      <c r="D181" s="193" t="s">
        <v>45</v>
      </c>
      <c r="E181" s="193" t="s">
        <v>419</v>
      </c>
      <c r="F181" s="98" t="s">
        <v>402</v>
      </c>
      <c r="G181" s="193" t="s">
        <v>480</v>
      </c>
      <c r="H181" s="98" t="s">
        <v>414</v>
      </c>
      <c r="I181" s="98" t="s">
        <v>415</v>
      </c>
      <c r="J181" s="94" t="s">
        <v>421</v>
      </c>
    </row>
    <row r="182" spans="1:10" ht="66.75" customHeight="1">
      <c r="A182" s="196"/>
      <c r="B182" s="196"/>
      <c r="C182" s="193" t="s">
        <v>45</v>
      </c>
      <c r="D182" s="193" t="s">
        <v>45</v>
      </c>
      <c r="E182" s="193" t="s">
        <v>422</v>
      </c>
      <c r="F182" s="98" t="s">
        <v>402</v>
      </c>
      <c r="G182" s="193" t="s">
        <v>480</v>
      </c>
      <c r="H182" s="98" t="s">
        <v>414</v>
      </c>
      <c r="I182" s="98" t="s">
        <v>415</v>
      </c>
      <c r="J182" s="94" t="s">
        <v>424</v>
      </c>
    </row>
    <row r="183" spans="1:10" ht="93" customHeight="1">
      <c r="A183" s="196"/>
      <c r="B183" s="196"/>
      <c r="C183" s="193" t="s">
        <v>45</v>
      </c>
      <c r="D183" s="193" t="s">
        <v>45</v>
      </c>
      <c r="E183" s="193" t="s">
        <v>425</v>
      </c>
      <c r="F183" s="98" t="s">
        <v>402</v>
      </c>
      <c r="G183" s="193" t="s">
        <v>480</v>
      </c>
      <c r="H183" s="98" t="s">
        <v>414</v>
      </c>
      <c r="I183" s="98" t="s">
        <v>415</v>
      </c>
      <c r="J183" s="94" t="s">
        <v>426</v>
      </c>
    </row>
    <row r="184" spans="1:10" ht="42" customHeight="1">
      <c r="A184" s="196"/>
      <c r="B184" s="196"/>
      <c r="C184" s="193" t="s">
        <v>45</v>
      </c>
      <c r="D184" s="193" t="s">
        <v>427</v>
      </c>
      <c r="E184" s="193" t="s">
        <v>45</v>
      </c>
      <c r="F184" s="98" t="s">
        <v>45</v>
      </c>
      <c r="G184" s="193" t="s">
        <v>45</v>
      </c>
      <c r="H184" s="98" t="s">
        <v>45</v>
      </c>
      <c r="I184" s="98" t="s">
        <v>45</v>
      </c>
      <c r="J184" s="94" t="s">
        <v>45</v>
      </c>
    </row>
    <row r="185" spans="1:10" ht="69.75" customHeight="1">
      <c r="A185" s="196"/>
      <c r="B185" s="196"/>
      <c r="C185" s="193" t="s">
        <v>45</v>
      </c>
      <c r="D185" s="193" t="s">
        <v>45</v>
      </c>
      <c r="E185" s="193" t="s">
        <v>428</v>
      </c>
      <c r="F185" s="98" t="s">
        <v>402</v>
      </c>
      <c r="G185" s="193" t="s">
        <v>480</v>
      </c>
      <c r="H185" s="98" t="s">
        <v>414</v>
      </c>
      <c r="I185" s="98" t="s">
        <v>415</v>
      </c>
      <c r="J185" s="94" t="s">
        <v>429</v>
      </c>
    </row>
    <row r="186" spans="1:10" ht="42" customHeight="1">
      <c r="A186" s="196"/>
      <c r="B186" s="196"/>
      <c r="C186" s="193" t="s">
        <v>430</v>
      </c>
      <c r="D186" s="193" t="s">
        <v>45</v>
      </c>
      <c r="E186" s="193" t="s">
        <v>45</v>
      </c>
      <c r="F186" s="98" t="s">
        <v>45</v>
      </c>
      <c r="G186" s="193" t="s">
        <v>45</v>
      </c>
      <c r="H186" s="98" t="s">
        <v>45</v>
      </c>
      <c r="I186" s="98" t="s">
        <v>45</v>
      </c>
      <c r="J186" s="94" t="s">
        <v>45</v>
      </c>
    </row>
    <row r="187" spans="1:10" ht="42" customHeight="1">
      <c r="A187" s="196"/>
      <c r="B187" s="196"/>
      <c r="C187" s="193" t="s">
        <v>45</v>
      </c>
      <c r="D187" s="193" t="s">
        <v>431</v>
      </c>
      <c r="E187" s="193" t="s">
        <v>45</v>
      </c>
      <c r="F187" s="98" t="s">
        <v>45</v>
      </c>
      <c r="G187" s="193" t="s">
        <v>45</v>
      </c>
      <c r="H187" s="98" t="s">
        <v>45</v>
      </c>
      <c r="I187" s="98" t="s">
        <v>45</v>
      </c>
      <c r="J187" s="94" t="s">
        <v>45</v>
      </c>
    </row>
    <row r="188" spans="1:10" ht="63" customHeight="1">
      <c r="A188" s="196"/>
      <c r="B188" s="196"/>
      <c r="C188" s="193" t="s">
        <v>45</v>
      </c>
      <c r="D188" s="193" t="s">
        <v>45</v>
      </c>
      <c r="E188" s="193" t="s">
        <v>432</v>
      </c>
      <c r="F188" s="98" t="s">
        <v>402</v>
      </c>
      <c r="G188" s="193" t="s">
        <v>480</v>
      </c>
      <c r="H188" s="98" t="s">
        <v>414</v>
      </c>
      <c r="I188" s="98" t="s">
        <v>415</v>
      </c>
      <c r="J188" s="94" t="s">
        <v>433</v>
      </c>
    </row>
    <row r="189" spans="1:10" ht="42" customHeight="1">
      <c r="A189" s="196"/>
      <c r="B189" s="196"/>
      <c r="C189" s="193" t="s">
        <v>45</v>
      </c>
      <c r="D189" s="193" t="s">
        <v>515</v>
      </c>
      <c r="E189" s="193" t="s">
        <v>45</v>
      </c>
      <c r="F189" s="98" t="s">
        <v>45</v>
      </c>
      <c r="G189" s="193" t="s">
        <v>45</v>
      </c>
      <c r="H189" s="98" t="s">
        <v>45</v>
      </c>
      <c r="I189" s="98" t="s">
        <v>45</v>
      </c>
      <c r="J189" s="94" t="s">
        <v>45</v>
      </c>
    </row>
    <row r="190" spans="1:10" ht="42" customHeight="1">
      <c r="A190" s="196"/>
      <c r="B190" s="196"/>
      <c r="C190" s="193" t="s">
        <v>45</v>
      </c>
      <c r="D190" s="193" t="s">
        <v>45</v>
      </c>
      <c r="E190" s="193" t="s">
        <v>516</v>
      </c>
      <c r="F190" s="98" t="s">
        <v>402</v>
      </c>
      <c r="G190" s="193" t="s">
        <v>517</v>
      </c>
      <c r="H190" s="98" t="s">
        <v>45</v>
      </c>
      <c r="I190" s="98" t="s">
        <v>415</v>
      </c>
      <c r="J190" s="94" t="s">
        <v>518</v>
      </c>
    </row>
    <row r="191" spans="1:10" ht="42" customHeight="1">
      <c r="A191" s="196"/>
      <c r="B191" s="196"/>
      <c r="C191" s="193" t="s">
        <v>441</v>
      </c>
      <c r="D191" s="193" t="s">
        <v>45</v>
      </c>
      <c r="E191" s="193" t="s">
        <v>45</v>
      </c>
      <c r="F191" s="98" t="s">
        <v>45</v>
      </c>
      <c r="G191" s="193" t="s">
        <v>45</v>
      </c>
      <c r="H191" s="98" t="s">
        <v>45</v>
      </c>
      <c r="I191" s="98" t="s">
        <v>45</v>
      </c>
      <c r="J191" s="94" t="s">
        <v>45</v>
      </c>
    </row>
    <row r="192" spans="1:10" ht="42" customHeight="1">
      <c r="A192" s="196"/>
      <c r="B192" s="196"/>
      <c r="C192" s="193" t="s">
        <v>45</v>
      </c>
      <c r="D192" s="193" t="s">
        <v>442</v>
      </c>
      <c r="E192" s="193" t="s">
        <v>45</v>
      </c>
      <c r="F192" s="98" t="s">
        <v>45</v>
      </c>
      <c r="G192" s="193" t="s">
        <v>45</v>
      </c>
      <c r="H192" s="98" t="s">
        <v>45</v>
      </c>
      <c r="I192" s="98" t="s">
        <v>45</v>
      </c>
      <c r="J192" s="94" t="s">
        <v>45</v>
      </c>
    </row>
    <row r="193" spans="1:10" ht="42" customHeight="1">
      <c r="A193" s="196"/>
      <c r="B193" s="196"/>
      <c r="C193" s="193" t="s">
        <v>45</v>
      </c>
      <c r="D193" s="193" t="s">
        <v>45</v>
      </c>
      <c r="E193" s="193" t="s">
        <v>443</v>
      </c>
      <c r="F193" s="98" t="s">
        <v>402</v>
      </c>
      <c r="G193" s="193" t="s">
        <v>519</v>
      </c>
      <c r="H193" s="98" t="s">
        <v>414</v>
      </c>
      <c r="I193" s="98" t="s">
        <v>415</v>
      </c>
      <c r="J193" s="94" t="s">
        <v>444</v>
      </c>
    </row>
    <row r="194" spans="1:10" ht="147" customHeight="1">
      <c r="A194" s="193" t="s">
        <v>520</v>
      </c>
      <c r="B194" s="195" t="s">
        <v>521</v>
      </c>
      <c r="C194" s="196"/>
      <c r="D194" s="196"/>
      <c r="E194" s="196"/>
      <c r="F194" s="197"/>
      <c r="G194" s="196"/>
      <c r="H194" s="197"/>
      <c r="I194" s="197"/>
      <c r="J194" s="198"/>
    </row>
    <row r="195" spans="1:10" ht="42" customHeight="1">
      <c r="A195" s="196"/>
      <c r="B195" s="196"/>
      <c r="C195" s="193" t="s">
        <v>399</v>
      </c>
      <c r="D195" s="193" t="s">
        <v>45</v>
      </c>
      <c r="E195" s="193" t="s">
        <v>45</v>
      </c>
      <c r="F195" s="98" t="s">
        <v>45</v>
      </c>
      <c r="G195" s="193" t="s">
        <v>45</v>
      </c>
      <c r="H195" s="98" t="s">
        <v>45</v>
      </c>
      <c r="I195" s="98" t="s">
        <v>45</v>
      </c>
      <c r="J195" s="94" t="s">
        <v>45</v>
      </c>
    </row>
    <row r="196" spans="1:10" ht="42" customHeight="1">
      <c r="A196" s="196"/>
      <c r="B196" s="196"/>
      <c r="C196" s="193" t="s">
        <v>45</v>
      </c>
      <c r="D196" s="193" t="s">
        <v>400</v>
      </c>
      <c r="E196" s="193" t="s">
        <v>45</v>
      </c>
      <c r="F196" s="98" t="s">
        <v>45</v>
      </c>
      <c r="G196" s="193" t="s">
        <v>45</v>
      </c>
      <c r="H196" s="98" t="s">
        <v>45</v>
      </c>
      <c r="I196" s="98" t="s">
        <v>45</v>
      </c>
      <c r="J196" s="94" t="s">
        <v>45</v>
      </c>
    </row>
    <row r="197" spans="1:10" ht="60" customHeight="1">
      <c r="A197" s="196"/>
      <c r="B197" s="196"/>
      <c r="C197" s="193" t="s">
        <v>45</v>
      </c>
      <c r="D197" s="193" t="s">
        <v>45</v>
      </c>
      <c r="E197" s="193" t="s">
        <v>401</v>
      </c>
      <c r="F197" s="98" t="s">
        <v>402</v>
      </c>
      <c r="G197" s="193" t="s">
        <v>522</v>
      </c>
      <c r="H197" s="98" t="s">
        <v>404</v>
      </c>
      <c r="I197" s="98" t="s">
        <v>405</v>
      </c>
      <c r="J197" s="94" t="s">
        <v>406</v>
      </c>
    </row>
    <row r="198" spans="1:10" ht="61.5" customHeight="1">
      <c r="A198" s="196"/>
      <c r="B198" s="196"/>
      <c r="C198" s="193" t="s">
        <v>45</v>
      </c>
      <c r="D198" s="193" t="s">
        <v>45</v>
      </c>
      <c r="E198" s="193" t="s">
        <v>407</v>
      </c>
      <c r="F198" s="98" t="s">
        <v>408</v>
      </c>
      <c r="G198" s="193" t="s">
        <v>194</v>
      </c>
      <c r="H198" s="98" t="s">
        <v>409</v>
      </c>
      <c r="I198" s="98" t="s">
        <v>405</v>
      </c>
      <c r="J198" s="94" t="s">
        <v>410</v>
      </c>
    </row>
    <row r="199" spans="1:10" ht="42" customHeight="1">
      <c r="A199" s="196"/>
      <c r="B199" s="196"/>
      <c r="C199" s="193" t="s">
        <v>45</v>
      </c>
      <c r="D199" s="193" t="s">
        <v>411</v>
      </c>
      <c r="E199" s="193" t="s">
        <v>45</v>
      </c>
      <c r="F199" s="98" t="s">
        <v>45</v>
      </c>
      <c r="G199" s="193" t="s">
        <v>45</v>
      </c>
      <c r="H199" s="98" t="s">
        <v>45</v>
      </c>
      <c r="I199" s="98" t="s">
        <v>45</v>
      </c>
      <c r="J199" s="94" t="s">
        <v>45</v>
      </c>
    </row>
    <row r="200" spans="1:10" ht="67.5" customHeight="1">
      <c r="A200" s="196"/>
      <c r="B200" s="196"/>
      <c r="C200" s="193" t="s">
        <v>45</v>
      </c>
      <c r="D200" s="193" t="s">
        <v>45</v>
      </c>
      <c r="E200" s="193" t="s">
        <v>412</v>
      </c>
      <c r="F200" s="98" t="s">
        <v>402</v>
      </c>
      <c r="G200" s="193" t="s">
        <v>423</v>
      </c>
      <c r="H200" s="98" t="s">
        <v>414</v>
      </c>
      <c r="I200" s="98" t="s">
        <v>415</v>
      </c>
      <c r="J200" s="94" t="s">
        <v>416</v>
      </c>
    </row>
    <row r="201" spans="1:10" ht="54" customHeight="1">
      <c r="A201" s="196"/>
      <c r="B201" s="196"/>
      <c r="C201" s="193" t="s">
        <v>45</v>
      </c>
      <c r="D201" s="193" t="s">
        <v>45</v>
      </c>
      <c r="E201" s="193" t="s">
        <v>417</v>
      </c>
      <c r="F201" s="98" t="s">
        <v>402</v>
      </c>
      <c r="G201" s="193" t="s">
        <v>514</v>
      </c>
      <c r="H201" s="98" t="s">
        <v>414</v>
      </c>
      <c r="I201" s="98" t="s">
        <v>415</v>
      </c>
      <c r="J201" s="94" t="s">
        <v>418</v>
      </c>
    </row>
    <row r="202" spans="1:10" ht="60" customHeight="1">
      <c r="A202" s="196"/>
      <c r="B202" s="196"/>
      <c r="C202" s="193" t="s">
        <v>45</v>
      </c>
      <c r="D202" s="193" t="s">
        <v>45</v>
      </c>
      <c r="E202" s="193" t="s">
        <v>419</v>
      </c>
      <c r="F202" s="98" t="s">
        <v>402</v>
      </c>
      <c r="G202" s="193" t="s">
        <v>423</v>
      </c>
      <c r="H202" s="98" t="s">
        <v>414</v>
      </c>
      <c r="I202" s="98" t="s">
        <v>415</v>
      </c>
      <c r="J202" s="94" t="s">
        <v>421</v>
      </c>
    </row>
    <row r="203" spans="1:10" ht="42" customHeight="1">
      <c r="A203" s="196"/>
      <c r="B203" s="196"/>
      <c r="C203" s="193" t="s">
        <v>45</v>
      </c>
      <c r="D203" s="193" t="s">
        <v>45</v>
      </c>
      <c r="E203" s="193" t="s">
        <v>422</v>
      </c>
      <c r="F203" s="98" t="s">
        <v>402</v>
      </c>
      <c r="G203" s="193" t="s">
        <v>413</v>
      </c>
      <c r="H203" s="98" t="s">
        <v>414</v>
      </c>
      <c r="I203" s="98" t="s">
        <v>415</v>
      </c>
      <c r="J203" s="94" t="s">
        <v>424</v>
      </c>
    </row>
    <row r="204" spans="1:10" ht="42" customHeight="1">
      <c r="A204" s="196"/>
      <c r="B204" s="196"/>
      <c r="C204" s="193" t="s">
        <v>45</v>
      </c>
      <c r="D204" s="193" t="s">
        <v>45</v>
      </c>
      <c r="E204" s="193" t="s">
        <v>425</v>
      </c>
      <c r="F204" s="98" t="s">
        <v>402</v>
      </c>
      <c r="G204" s="193" t="s">
        <v>423</v>
      </c>
      <c r="H204" s="98" t="s">
        <v>414</v>
      </c>
      <c r="I204" s="98" t="s">
        <v>415</v>
      </c>
      <c r="J204" s="94" t="s">
        <v>426</v>
      </c>
    </row>
    <row r="205" spans="1:10" ht="42" customHeight="1">
      <c r="A205" s="196"/>
      <c r="B205" s="196"/>
      <c r="C205" s="193" t="s">
        <v>45</v>
      </c>
      <c r="D205" s="193" t="s">
        <v>427</v>
      </c>
      <c r="E205" s="193" t="s">
        <v>45</v>
      </c>
      <c r="F205" s="98" t="s">
        <v>45</v>
      </c>
      <c r="G205" s="193" t="s">
        <v>45</v>
      </c>
      <c r="H205" s="98" t="s">
        <v>45</v>
      </c>
      <c r="I205" s="98" t="s">
        <v>45</v>
      </c>
      <c r="J205" s="94" t="s">
        <v>45</v>
      </c>
    </row>
    <row r="206" spans="1:10" ht="42" customHeight="1">
      <c r="A206" s="196"/>
      <c r="B206" s="196"/>
      <c r="C206" s="193" t="s">
        <v>45</v>
      </c>
      <c r="D206" s="193" t="s">
        <v>45</v>
      </c>
      <c r="E206" s="193" t="s">
        <v>428</v>
      </c>
      <c r="F206" s="98" t="s">
        <v>402</v>
      </c>
      <c r="G206" s="193" t="s">
        <v>423</v>
      </c>
      <c r="H206" s="98" t="s">
        <v>414</v>
      </c>
      <c r="I206" s="98" t="s">
        <v>415</v>
      </c>
      <c r="J206" s="94" t="s">
        <v>429</v>
      </c>
    </row>
    <row r="207" spans="1:10" ht="42" customHeight="1">
      <c r="A207" s="196"/>
      <c r="B207" s="196"/>
      <c r="C207" s="193" t="s">
        <v>430</v>
      </c>
      <c r="D207" s="193" t="s">
        <v>45</v>
      </c>
      <c r="E207" s="193" t="s">
        <v>45</v>
      </c>
      <c r="F207" s="98" t="s">
        <v>45</v>
      </c>
      <c r="G207" s="193" t="s">
        <v>45</v>
      </c>
      <c r="H207" s="98" t="s">
        <v>45</v>
      </c>
      <c r="I207" s="98" t="s">
        <v>45</v>
      </c>
      <c r="J207" s="94" t="s">
        <v>45</v>
      </c>
    </row>
    <row r="208" spans="1:10" ht="42" customHeight="1">
      <c r="A208" s="196"/>
      <c r="B208" s="196"/>
      <c r="C208" s="193" t="s">
        <v>45</v>
      </c>
      <c r="D208" s="193" t="s">
        <v>431</v>
      </c>
      <c r="E208" s="193" t="s">
        <v>45</v>
      </c>
      <c r="F208" s="98" t="s">
        <v>45</v>
      </c>
      <c r="G208" s="193" t="s">
        <v>45</v>
      </c>
      <c r="H208" s="98" t="s">
        <v>45</v>
      </c>
      <c r="I208" s="98" t="s">
        <v>45</v>
      </c>
      <c r="J208" s="94" t="s">
        <v>45</v>
      </c>
    </row>
    <row r="209" spans="1:10" ht="42" customHeight="1">
      <c r="A209" s="196"/>
      <c r="B209" s="196"/>
      <c r="C209" s="193" t="s">
        <v>45</v>
      </c>
      <c r="D209" s="193" t="s">
        <v>45</v>
      </c>
      <c r="E209" s="193" t="s">
        <v>432</v>
      </c>
      <c r="F209" s="98" t="s">
        <v>402</v>
      </c>
      <c r="G209" s="193" t="s">
        <v>423</v>
      </c>
      <c r="H209" s="98" t="s">
        <v>414</v>
      </c>
      <c r="I209" s="98" t="s">
        <v>415</v>
      </c>
      <c r="J209" s="94" t="s">
        <v>433</v>
      </c>
    </row>
    <row r="210" spans="1:10" ht="42" customHeight="1">
      <c r="A210" s="196"/>
      <c r="B210" s="196"/>
      <c r="C210" s="193" t="s">
        <v>45</v>
      </c>
      <c r="D210" s="193" t="s">
        <v>45</v>
      </c>
      <c r="E210" s="193" t="s">
        <v>434</v>
      </c>
      <c r="F210" s="98" t="s">
        <v>402</v>
      </c>
      <c r="G210" s="193" t="s">
        <v>435</v>
      </c>
      <c r="H210" s="98" t="s">
        <v>436</v>
      </c>
      <c r="I210" s="98" t="s">
        <v>415</v>
      </c>
      <c r="J210" s="94" t="s">
        <v>437</v>
      </c>
    </row>
    <row r="211" spans="1:10" ht="42" customHeight="1">
      <c r="A211" s="196"/>
      <c r="B211" s="196"/>
      <c r="C211" s="193" t="s">
        <v>441</v>
      </c>
      <c r="D211" s="193" t="s">
        <v>45</v>
      </c>
      <c r="E211" s="193" t="s">
        <v>45</v>
      </c>
      <c r="F211" s="98" t="s">
        <v>45</v>
      </c>
      <c r="G211" s="193" t="s">
        <v>45</v>
      </c>
      <c r="H211" s="98" t="s">
        <v>45</v>
      </c>
      <c r="I211" s="98" t="s">
        <v>45</v>
      </c>
      <c r="J211" s="94" t="s">
        <v>45</v>
      </c>
    </row>
    <row r="212" spans="1:10" ht="42" customHeight="1">
      <c r="A212" s="196"/>
      <c r="B212" s="196"/>
      <c r="C212" s="193" t="s">
        <v>45</v>
      </c>
      <c r="D212" s="193" t="s">
        <v>442</v>
      </c>
      <c r="E212" s="193" t="s">
        <v>45</v>
      </c>
      <c r="F212" s="98" t="s">
        <v>45</v>
      </c>
      <c r="G212" s="193" t="s">
        <v>45</v>
      </c>
      <c r="H212" s="98" t="s">
        <v>45</v>
      </c>
      <c r="I212" s="98" t="s">
        <v>45</v>
      </c>
      <c r="J212" s="94" t="s">
        <v>45</v>
      </c>
    </row>
    <row r="213" spans="1:10" ht="42" customHeight="1">
      <c r="A213" s="196"/>
      <c r="B213" s="196"/>
      <c r="C213" s="193" t="s">
        <v>45</v>
      </c>
      <c r="D213" s="193" t="s">
        <v>45</v>
      </c>
      <c r="E213" s="193" t="s">
        <v>443</v>
      </c>
      <c r="F213" s="98" t="s">
        <v>402</v>
      </c>
      <c r="G213" s="193" t="s">
        <v>480</v>
      </c>
      <c r="H213" s="98" t="s">
        <v>414</v>
      </c>
      <c r="I213" s="98" t="s">
        <v>415</v>
      </c>
      <c r="J213" s="94" t="s">
        <v>444</v>
      </c>
    </row>
    <row r="214" spans="1:10" ht="42" customHeight="1">
      <c r="A214" s="195" t="s">
        <v>523</v>
      </c>
      <c r="B214" s="195" t="s">
        <v>524</v>
      </c>
      <c r="C214" s="196"/>
      <c r="D214" s="196"/>
      <c r="E214" s="196"/>
      <c r="F214" s="197"/>
      <c r="G214" s="196"/>
      <c r="H214" s="197"/>
      <c r="I214" s="197"/>
      <c r="J214" s="198"/>
    </row>
    <row r="215" spans="1:10" ht="42" customHeight="1">
      <c r="A215" s="196"/>
      <c r="B215" s="196"/>
      <c r="C215" s="193" t="s">
        <v>399</v>
      </c>
      <c r="D215" s="193" t="s">
        <v>45</v>
      </c>
      <c r="E215" s="193" t="s">
        <v>45</v>
      </c>
      <c r="F215" s="98" t="s">
        <v>45</v>
      </c>
      <c r="G215" s="193" t="s">
        <v>45</v>
      </c>
      <c r="H215" s="98" t="s">
        <v>45</v>
      </c>
      <c r="I215" s="98" t="s">
        <v>45</v>
      </c>
      <c r="J215" s="94" t="s">
        <v>45</v>
      </c>
    </row>
    <row r="216" spans="1:10" ht="42" customHeight="1">
      <c r="A216" s="196"/>
      <c r="B216" s="196"/>
      <c r="C216" s="193" t="s">
        <v>45</v>
      </c>
      <c r="D216" s="193" t="s">
        <v>400</v>
      </c>
      <c r="E216" s="193" t="s">
        <v>45</v>
      </c>
      <c r="F216" s="98" t="s">
        <v>45</v>
      </c>
      <c r="G216" s="193" t="s">
        <v>45</v>
      </c>
      <c r="H216" s="98" t="s">
        <v>45</v>
      </c>
      <c r="I216" s="98" t="s">
        <v>45</v>
      </c>
      <c r="J216" s="94" t="s">
        <v>45</v>
      </c>
    </row>
    <row r="217" spans="1:10" ht="42" customHeight="1">
      <c r="A217" s="196"/>
      <c r="B217" s="196"/>
      <c r="C217" s="193" t="s">
        <v>45</v>
      </c>
      <c r="D217" s="193" t="s">
        <v>45</v>
      </c>
      <c r="E217" s="193" t="s">
        <v>401</v>
      </c>
      <c r="F217" s="98" t="s">
        <v>402</v>
      </c>
      <c r="G217" s="193" t="s">
        <v>228</v>
      </c>
      <c r="H217" s="98" t="s">
        <v>404</v>
      </c>
      <c r="I217" s="98" t="s">
        <v>405</v>
      </c>
      <c r="J217" s="94" t="s">
        <v>406</v>
      </c>
    </row>
    <row r="218" spans="1:10" ht="42" customHeight="1">
      <c r="A218" s="196"/>
      <c r="B218" s="196"/>
      <c r="C218" s="193" t="s">
        <v>45</v>
      </c>
      <c r="D218" s="193" t="s">
        <v>411</v>
      </c>
      <c r="E218" s="193" t="s">
        <v>45</v>
      </c>
      <c r="F218" s="98" t="s">
        <v>45</v>
      </c>
      <c r="G218" s="193" t="s">
        <v>45</v>
      </c>
      <c r="H218" s="98" t="s">
        <v>45</v>
      </c>
      <c r="I218" s="98" t="s">
        <v>45</v>
      </c>
      <c r="J218" s="94" t="s">
        <v>45</v>
      </c>
    </row>
    <row r="219" spans="1:10" ht="42" customHeight="1">
      <c r="A219" s="196"/>
      <c r="B219" s="196"/>
      <c r="C219" s="193" t="s">
        <v>45</v>
      </c>
      <c r="D219" s="193" t="s">
        <v>45</v>
      </c>
      <c r="E219" s="193" t="s">
        <v>412</v>
      </c>
      <c r="F219" s="98" t="s">
        <v>402</v>
      </c>
      <c r="G219" s="193" t="s">
        <v>448</v>
      </c>
      <c r="H219" s="98" t="s">
        <v>414</v>
      </c>
      <c r="I219" s="98" t="s">
        <v>405</v>
      </c>
      <c r="J219" s="94" t="s">
        <v>416</v>
      </c>
    </row>
    <row r="220" spans="1:10" ht="42" customHeight="1">
      <c r="A220" s="196"/>
      <c r="B220" s="196"/>
      <c r="C220" s="193" t="s">
        <v>45</v>
      </c>
      <c r="D220" s="193" t="s">
        <v>427</v>
      </c>
      <c r="E220" s="193" t="s">
        <v>45</v>
      </c>
      <c r="F220" s="98" t="s">
        <v>45</v>
      </c>
      <c r="G220" s="193" t="s">
        <v>45</v>
      </c>
      <c r="H220" s="98" t="s">
        <v>45</v>
      </c>
      <c r="I220" s="98" t="s">
        <v>45</v>
      </c>
      <c r="J220" s="94" t="s">
        <v>45</v>
      </c>
    </row>
    <row r="221" spans="1:10" ht="42" customHeight="1">
      <c r="A221" s="196"/>
      <c r="B221" s="196"/>
      <c r="C221" s="193" t="s">
        <v>45</v>
      </c>
      <c r="D221" s="193" t="s">
        <v>45</v>
      </c>
      <c r="E221" s="193" t="s">
        <v>428</v>
      </c>
      <c r="F221" s="98" t="s">
        <v>402</v>
      </c>
      <c r="G221" s="193" t="s">
        <v>448</v>
      </c>
      <c r="H221" s="98" t="s">
        <v>414</v>
      </c>
      <c r="I221" s="98" t="s">
        <v>405</v>
      </c>
      <c r="J221" s="94" t="s">
        <v>429</v>
      </c>
    </row>
    <row r="222" spans="1:10" ht="42" customHeight="1">
      <c r="A222" s="196"/>
      <c r="B222" s="196"/>
      <c r="C222" s="193" t="s">
        <v>430</v>
      </c>
      <c r="D222" s="193" t="s">
        <v>45</v>
      </c>
      <c r="E222" s="193" t="s">
        <v>45</v>
      </c>
      <c r="F222" s="98" t="s">
        <v>45</v>
      </c>
      <c r="G222" s="193" t="s">
        <v>45</v>
      </c>
      <c r="H222" s="98" t="s">
        <v>45</v>
      </c>
      <c r="I222" s="98" t="s">
        <v>45</v>
      </c>
      <c r="J222" s="94" t="s">
        <v>45</v>
      </c>
    </row>
    <row r="223" spans="1:10" ht="42" customHeight="1">
      <c r="A223" s="196"/>
      <c r="B223" s="196"/>
      <c r="C223" s="193" t="s">
        <v>45</v>
      </c>
      <c r="D223" s="193" t="s">
        <v>525</v>
      </c>
      <c r="E223" s="193" t="s">
        <v>45</v>
      </c>
      <c r="F223" s="98" t="s">
        <v>45</v>
      </c>
      <c r="G223" s="193" t="s">
        <v>45</v>
      </c>
      <c r="H223" s="98" t="s">
        <v>45</v>
      </c>
      <c r="I223" s="98" t="s">
        <v>45</v>
      </c>
      <c r="J223" s="94" t="s">
        <v>45</v>
      </c>
    </row>
    <row r="224" spans="1:10" ht="42" customHeight="1">
      <c r="A224" s="196"/>
      <c r="B224" s="196"/>
      <c r="C224" s="193" t="s">
        <v>45</v>
      </c>
      <c r="D224" s="193" t="s">
        <v>45</v>
      </c>
      <c r="E224" s="193" t="s">
        <v>526</v>
      </c>
      <c r="F224" s="98" t="s">
        <v>408</v>
      </c>
      <c r="G224" s="193" t="s">
        <v>448</v>
      </c>
      <c r="H224" s="98" t="s">
        <v>527</v>
      </c>
      <c r="I224" s="98" t="s">
        <v>405</v>
      </c>
      <c r="J224" s="94" t="s">
        <v>528</v>
      </c>
    </row>
    <row r="225" spans="1:10" ht="42" customHeight="1">
      <c r="A225" s="196"/>
      <c r="B225" s="196"/>
      <c r="C225" s="193" t="s">
        <v>45</v>
      </c>
      <c r="D225" s="193" t="s">
        <v>431</v>
      </c>
      <c r="E225" s="193" t="s">
        <v>45</v>
      </c>
      <c r="F225" s="98" t="s">
        <v>45</v>
      </c>
      <c r="G225" s="193" t="s">
        <v>45</v>
      </c>
      <c r="H225" s="98" t="s">
        <v>45</v>
      </c>
      <c r="I225" s="98" t="s">
        <v>45</v>
      </c>
      <c r="J225" s="94" t="s">
        <v>45</v>
      </c>
    </row>
    <row r="226" spans="1:10" ht="42" customHeight="1">
      <c r="A226" s="196"/>
      <c r="B226" s="196"/>
      <c r="C226" s="193" t="s">
        <v>45</v>
      </c>
      <c r="D226" s="193" t="s">
        <v>45</v>
      </c>
      <c r="E226" s="193" t="s">
        <v>432</v>
      </c>
      <c r="F226" s="98" t="s">
        <v>408</v>
      </c>
      <c r="G226" s="193" t="s">
        <v>448</v>
      </c>
      <c r="H226" s="98" t="s">
        <v>414</v>
      </c>
      <c r="I226" s="98" t="s">
        <v>405</v>
      </c>
      <c r="J226" s="94" t="s">
        <v>433</v>
      </c>
    </row>
    <row r="227" spans="1:10" ht="42" customHeight="1">
      <c r="A227" s="196"/>
      <c r="B227" s="196"/>
      <c r="C227" s="193" t="s">
        <v>441</v>
      </c>
      <c r="D227" s="193" t="s">
        <v>45</v>
      </c>
      <c r="E227" s="193" t="s">
        <v>45</v>
      </c>
      <c r="F227" s="98" t="s">
        <v>45</v>
      </c>
      <c r="G227" s="193" t="s">
        <v>45</v>
      </c>
      <c r="H227" s="98" t="s">
        <v>45</v>
      </c>
      <c r="I227" s="98" t="s">
        <v>45</v>
      </c>
      <c r="J227" s="94" t="s">
        <v>45</v>
      </c>
    </row>
    <row r="228" spans="1:10" ht="42" customHeight="1">
      <c r="A228" s="196"/>
      <c r="B228" s="196"/>
      <c r="C228" s="193" t="s">
        <v>45</v>
      </c>
      <c r="D228" s="193" t="s">
        <v>442</v>
      </c>
      <c r="E228" s="193" t="s">
        <v>45</v>
      </c>
      <c r="F228" s="98" t="s">
        <v>45</v>
      </c>
      <c r="G228" s="193" t="s">
        <v>45</v>
      </c>
      <c r="H228" s="98" t="s">
        <v>45</v>
      </c>
      <c r="I228" s="98" t="s">
        <v>45</v>
      </c>
      <c r="J228" s="94" t="s">
        <v>45</v>
      </c>
    </row>
    <row r="229" spans="1:10" ht="42" customHeight="1">
      <c r="A229" s="196"/>
      <c r="B229" s="196"/>
      <c r="C229" s="193" t="s">
        <v>45</v>
      </c>
      <c r="D229" s="193" t="s">
        <v>45</v>
      </c>
      <c r="E229" s="193" t="s">
        <v>443</v>
      </c>
      <c r="F229" s="98" t="s">
        <v>408</v>
      </c>
      <c r="G229" s="193" t="s">
        <v>413</v>
      </c>
      <c r="H229" s="98" t="s">
        <v>414</v>
      </c>
      <c r="I229" s="98" t="s">
        <v>405</v>
      </c>
      <c r="J229" s="94" t="s">
        <v>444</v>
      </c>
    </row>
    <row r="230" spans="1:10" ht="96.75" customHeight="1">
      <c r="A230" s="193" t="s">
        <v>529</v>
      </c>
      <c r="B230" s="195" t="s">
        <v>530</v>
      </c>
      <c r="C230" s="196"/>
      <c r="D230" s="196"/>
      <c r="E230" s="196"/>
      <c r="F230" s="197"/>
      <c r="G230" s="196"/>
      <c r="H230" s="197"/>
      <c r="I230" s="197"/>
      <c r="J230" s="198"/>
    </row>
    <row r="231" spans="1:10" ht="42" customHeight="1">
      <c r="A231" s="196"/>
      <c r="B231" s="196"/>
      <c r="C231" s="193" t="s">
        <v>399</v>
      </c>
      <c r="D231" s="193" t="s">
        <v>45</v>
      </c>
      <c r="E231" s="193" t="s">
        <v>45</v>
      </c>
      <c r="F231" s="98" t="s">
        <v>45</v>
      </c>
      <c r="G231" s="193" t="s">
        <v>45</v>
      </c>
      <c r="H231" s="98" t="s">
        <v>45</v>
      </c>
      <c r="I231" s="98" t="s">
        <v>45</v>
      </c>
      <c r="J231" s="94" t="s">
        <v>45</v>
      </c>
    </row>
    <row r="232" spans="1:10" ht="42" customHeight="1">
      <c r="A232" s="196"/>
      <c r="B232" s="196"/>
      <c r="C232" s="193" t="s">
        <v>45</v>
      </c>
      <c r="D232" s="193" t="s">
        <v>400</v>
      </c>
      <c r="E232" s="193" t="s">
        <v>45</v>
      </c>
      <c r="F232" s="98" t="s">
        <v>45</v>
      </c>
      <c r="G232" s="193" t="s">
        <v>45</v>
      </c>
      <c r="H232" s="98" t="s">
        <v>45</v>
      </c>
      <c r="I232" s="98" t="s">
        <v>45</v>
      </c>
      <c r="J232" s="94" t="s">
        <v>45</v>
      </c>
    </row>
    <row r="233" spans="1:10" ht="42" customHeight="1">
      <c r="A233" s="196"/>
      <c r="B233" s="196"/>
      <c r="C233" s="193" t="s">
        <v>45</v>
      </c>
      <c r="D233" s="193" t="s">
        <v>45</v>
      </c>
      <c r="E233" s="193" t="s">
        <v>451</v>
      </c>
      <c r="F233" s="98" t="s">
        <v>402</v>
      </c>
      <c r="G233" s="193" t="s">
        <v>531</v>
      </c>
      <c r="H233" s="98" t="s">
        <v>452</v>
      </c>
      <c r="I233" s="98" t="s">
        <v>405</v>
      </c>
      <c r="J233" s="94" t="s">
        <v>453</v>
      </c>
    </row>
    <row r="234" spans="1:10" ht="42" customHeight="1">
      <c r="A234" s="196"/>
      <c r="B234" s="196"/>
      <c r="C234" s="193" t="s">
        <v>45</v>
      </c>
      <c r="D234" s="193" t="s">
        <v>45</v>
      </c>
      <c r="E234" s="193" t="s">
        <v>532</v>
      </c>
      <c r="F234" s="98" t="s">
        <v>408</v>
      </c>
      <c r="G234" s="193" t="s">
        <v>448</v>
      </c>
      <c r="H234" s="98" t="s">
        <v>533</v>
      </c>
      <c r="I234" s="98" t="s">
        <v>405</v>
      </c>
      <c r="J234" s="94" t="s">
        <v>534</v>
      </c>
    </row>
    <row r="235" spans="1:10" ht="42" customHeight="1">
      <c r="A235" s="196"/>
      <c r="B235" s="196"/>
      <c r="C235" s="193" t="s">
        <v>45</v>
      </c>
      <c r="D235" s="193" t="s">
        <v>411</v>
      </c>
      <c r="E235" s="193" t="s">
        <v>45</v>
      </c>
      <c r="F235" s="98" t="s">
        <v>45</v>
      </c>
      <c r="G235" s="193" t="s">
        <v>45</v>
      </c>
      <c r="H235" s="98" t="s">
        <v>45</v>
      </c>
      <c r="I235" s="98" t="s">
        <v>45</v>
      </c>
      <c r="J235" s="94" t="s">
        <v>45</v>
      </c>
    </row>
    <row r="236" spans="1:10" ht="42" customHeight="1">
      <c r="A236" s="196"/>
      <c r="B236" s="196"/>
      <c r="C236" s="193" t="s">
        <v>45</v>
      </c>
      <c r="D236" s="193" t="s">
        <v>45</v>
      </c>
      <c r="E236" s="193" t="s">
        <v>454</v>
      </c>
      <c r="F236" s="98" t="s">
        <v>402</v>
      </c>
      <c r="G236" s="193" t="s">
        <v>413</v>
      </c>
      <c r="H236" s="98" t="s">
        <v>414</v>
      </c>
      <c r="I236" s="98" t="s">
        <v>415</v>
      </c>
      <c r="J236" s="94" t="s">
        <v>455</v>
      </c>
    </row>
    <row r="237" spans="1:10" ht="42" customHeight="1">
      <c r="A237" s="196"/>
      <c r="B237" s="196"/>
      <c r="C237" s="193" t="s">
        <v>45</v>
      </c>
      <c r="D237" s="193" t="s">
        <v>45</v>
      </c>
      <c r="E237" s="193" t="s">
        <v>535</v>
      </c>
      <c r="F237" s="98" t="s">
        <v>402</v>
      </c>
      <c r="G237" s="193" t="s">
        <v>423</v>
      </c>
      <c r="H237" s="98" t="s">
        <v>414</v>
      </c>
      <c r="I237" s="98" t="s">
        <v>415</v>
      </c>
      <c r="J237" s="94" t="s">
        <v>536</v>
      </c>
    </row>
    <row r="238" spans="1:10" ht="42" customHeight="1">
      <c r="A238" s="196"/>
      <c r="B238" s="196"/>
      <c r="C238" s="193" t="s">
        <v>45</v>
      </c>
      <c r="D238" s="193" t="s">
        <v>45</v>
      </c>
      <c r="E238" s="193" t="s">
        <v>537</v>
      </c>
      <c r="F238" s="98" t="s">
        <v>402</v>
      </c>
      <c r="G238" s="193" t="s">
        <v>423</v>
      </c>
      <c r="H238" s="98" t="s">
        <v>414</v>
      </c>
      <c r="I238" s="98" t="s">
        <v>415</v>
      </c>
      <c r="J238" s="94" t="s">
        <v>538</v>
      </c>
    </row>
    <row r="239" spans="1:10" ht="42" customHeight="1">
      <c r="A239" s="196"/>
      <c r="B239" s="196"/>
      <c r="C239" s="193" t="s">
        <v>45</v>
      </c>
      <c r="D239" s="193" t="s">
        <v>45</v>
      </c>
      <c r="E239" s="193" t="s">
        <v>539</v>
      </c>
      <c r="F239" s="98" t="s">
        <v>402</v>
      </c>
      <c r="G239" s="193" t="s">
        <v>423</v>
      </c>
      <c r="H239" s="98" t="s">
        <v>414</v>
      </c>
      <c r="I239" s="98" t="s">
        <v>415</v>
      </c>
      <c r="J239" s="94" t="s">
        <v>540</v>
      </c>
    </row>
    <row r="240" spans="1:10" ht="42" customHeight="1">
      <c r="A240" s="196"/>
      <c r="B240" s="196"/>
      <c r="C240" s="193" t="s">
        <v>45</v>
      </c>
      <c r="D240" s="193" t="s">
        <v>427</v>
      </c>
      <c r="E240" s="193" t="s">
        <v>45</v>
      </c>
      <c r="F240" s="98" t="s">
        <v>45</v>
      </c>
      <c r="G240" s="193" t="s">
        <v>45</v>
      </c>
      <c r="H240" s="98" t="s">
        <v>45</v>
      </c>
      <c r="I240" s="98" t="s">
        <v>45</v>
      </c>
      <c r="J240" s="94" t="s">
        <v>45</v>
      </c>
    </row>
    <row r="241" spans="1:10" ht="42" customHeight="1">
      <c r="A241" s="196"/>
      <c r="B241" s="196"/>
      <c r="C241" s="193" t="s">
        <v>45</v>
      </c>
      <c r="D241" s="193" t="s">
        <v>45</v>
      </c>
      <c r="E241" s="193" t="s">
        <v>456</v>
      </c>
      <c r="F241" s="98" t="s">
        <v>402</v>
      </c>
      <c r="G241" s="193" t="s">
        <v>413</v>
      </c>
      <c r="H241" s="98" t="s">
        <v>414</v>
      </c>
      <c r="I241" s="98" t="s">
        <v>415</v>
      </c>
      <c r="J241" s="94" t="s">
        <v>457</v>
      </c>
    </row>
    <row r="242" spans="1:10" ht="42" customHeight="1">
      <c r="A242" s="196"/>
      <c r="B242" s="196"/>
      <c r="C242" s="193" t="s">
        <v>45</v>
      </c>
      <c r="D242" s="193" t="s">
        <v>45</v>
      </c>
      <c r="E242" s="193" t="s">
        <v>541</v>
      </c>
      <c r="F242" s="98" t="s">
        <v>542</v>
      </c>
      <c r="G242" s="193" t="s">
        <v>543</v>
      </c>
      <c r="H242" s="98" t="s">
        <v>544</v>
      </c>
      <c r="I242" s="98" t="s">
        <v>405</v>
      </c>
      <c r="J242" s="94" t="s">
        <v>545</v>
      </c>
    </row>
    <row r="243" spans="1:10" ht="42" customHeight="1">
      <c r="A243" s="196"/>
      <c r="B243" s="196"/>
      <c r="C243" s="193" t="s">
        <v>430</v>
      </c>
      <c r="D243" s="193" t="s">
        <v>45</v>
      </c>
      <c r="E243" s="193" t="s">
        <v>45</v>
      </c>
      <c r="F243" s="98" t="s">
        <v>45</v>
      </c>
      <c r="G243" s="193" t="s">
        <v>45</v>
      </c>
      <c r="H243" s="98" t="s">
        <v>45</v>
      </c>
      <c r="I243" s="98" t="s">
        <v>45</v>
      </c>
      <c r="J243" s="94" t="s">
        <v>45</v>
      </c>
    </row>
    <row r="244" spans="1:10" ht="42" customHeight="1">
      <c r="A244" s="196"/>
      <c r="B244" s="196"/>
      <c r="C244" s="193" t="s">
        <v>45</v>
      </c>
      <c r="D244" s="193" t="s">
        <v>431</v>
      </c>
      <c r="E244" s="193" t="s">
        <v>45</v>
      </c>
      <c r="F244" s="98" t="s">
        <v>45</v>
      </c>
      <c r="G244" s="193" t="s">
        <v>45</v>
      </c>
      <c r="H244" s="98" t="s">
        <v>45</v>
      </c>
      <c r="I244" s="98" t="s">
        <v>45</v>
      </c>
      <c r="J244" s="94" t="s">
        <v>45</v>
      </c>
    </row>
    <row r="245" spans="1:10" ht="42" customHeight="1">
      <c r="A245" s="196"/>
      <c r="B245" s="196"/>
      <c r="C245" s="193" t="s">
        <v>45</v>
      </c>
      <c r="D245" s="193" t="s">
        <v>45</v>
      </c>
      <c r="E245" s="193" t="s">
        <v>432</v>
      </c>
      <c r="F245" s="98" t="s">
        <v>402</v>
      </c>
      <c r="G245" s="193" t="s">
        <v>423</v>
      </c>
      <c r="H245" s="98" t="s">
        <v>414</v>
      </c>
      <c r="I245" s="98" t="s">
        <v>415</v>
      </c>
      <c r="J245" s="94" t="s">
        <v>458</v>
      </c>
    </row>
    <row r="246" spans="1:10" ht="42" customHeight="1">
      <c r="A246" s="196"/>
      <c r="B246" s="196"/>
      <c r="C246" s="193" t="s">
        <v>45</v>
      </c>
      <c r="D246" s="193" t="s">
        <v>45</v>
      </c>
      <c r="E246" s="193" t="s">
        <v>434</v>
      </c>
      <c r="F246" s="98" t="s">
        <v>402</v>
      </c>
      <c r="G246" s="193" t="s">
        <v>435</v>
      </c>
      <c r="H246" s="98" t="s">
        <v>436</v>
      </c>
      <c r="I246" s="98" t="s">
        <v>415</v>
      </c>
      <c r="J246" s="94" t="s">
        <v>546</v>
      </c>
    </row>
    <row r="247" spans="1:10" ht="42" customHeight="1">
      <c r="A247" s="196"/>
      <c r="B247" s="196"/>
      <c r="C247" s="193" t="s">
        <v>441</v>
      </c>
      <c r="D247" s="193" t="s">
        <v>45</v>
      </c>
      <c r="E247" s="193" t="s">
        <v>45</v>
      </c>
      <c r="F247" s="98" t="s">
        <v>45</v>
      </c>
      <c r="G247" s="193" t="s">
        <v>45</v>
      </c>
      <c r="H247" s="98" t="s">
        <v>45</v>
      </c>
      <c r="I247" s="98" t="s">
        <v>45</v>
      </c>
      <c r="J247" s="94" t="s">
        <v>45</v>
      </c>
    </row>
    <row r="248" spans="1:10" ht="42" customHeight="1">
      <c r="A248" s="196"/>
      <c r="B248" s="196"/>
      <c r="C248" s="193" t="s">
        <v>45</v>
      </c>
      <c r="D248" s="193" t="s">
        <v>442</v>
      </c>
      <c r="E248" s="193" t="s">
        <v>45</v>
      </c>
      <c r="F248" s="98" t="s">
        <v>45</v>
      </c>
      <c r="G248" s="193" t="s">
        <v>45</v>
      </c>
      <c r="H248" s="98" t="s">
        <v>45</v>
      </c>
      <c r="I248" s="98" t="s">
        <v>45</v>
      </c>
      <c r="J248" s="94" t="s">
        <v>45</v>
      </c>
    </row>
    <row r="249" spans="1:10" ht="42" customHeight="1">
      <c r="A249" s="196"/>
      <c r="B249" s="196"/>
      <c r="C249" s="193" t="s">
        <v>45</v>
      </c>
      <c r="D249" s="193" t="s">
        <v>45</v>
      </c>
      <c r="E249" s="193" t="s">
        <v>459</v>
      </c>
      <c r="F249" s="98" t="s">
        <v>402</v>
      </c>
      <c r="G249" s="193" t="s">
        <v>480</v>
      </c>
      <c r="H249" s="98" t="s">
        <v>414</v>
      </c>
      <c r="I249" s="98" t="s">
        <v>415</v>
      </c>
      <c r="J249" s="94" t="s">
        <v>460</v>
      </c>
    </row>
    <row r="250" spans="1:10" ht="42" customHeight="1">
      <c r="A250" s="195" t="s">
        <v>547</v>
      </c>
      <c r="B250" s="195" t="s">
        <v>548</v>
      </c>
      <c r="C250" s="196"/>
      <c r="D250" s="196"/>
      <c r="E250" s="196"/>
      <c r="F250" s="197"/>
      <c r="G250" s="196"/>
      <c r="H250" s="197"/>
      <c r="I250" s="197"/>
      <c r="J250" s="198"/>
    </row>
    <row r="251" spans="1:10" ht="42" customHeight="1">
      <c r="A251" s="196"/>
      <c r="B251" s="196"/>
      <c r="C251" s="193" t="s">
        <v>399</v>
      </c>
      <c r="D251" s="193" t="s">
        <v>45</v>
      </c>
      <c r="E251" s="193" t="s">
        <v>45</v>
      </c>
      <c r="F251" s="98" t="s">
        <v>45</v>
      </c>
      <c r="G251" s="193" t="s">
        <v>45</v>
      </c>
      <c r="H251" s="98" t="s">
        <v>45</v>
      </c>
      <c r="I251" s="98" t="s">
        <v>45</v>
      </c>
      <c r="J251" s="94" t="s">
        <v>45</v>
      </c>
    </row>
    <row r="252" spans="1:10" ht="42" customHeight="1">
      <c r="A252" s="196"/>
      <c r="B252" s="196"/>
      <c r="C252" s="193" t="s">
        <v>45</v>
      </c>
      <c r="D252" s="193" t="s">
        <v>400</v>
      </c>
      <c r="E252" s="193" t="s">
        <v>45</v>
      </c>
      <c r="F252" s="98" t="s">
        <v>45</v>
      </c>
      <c r="G252" s="193" t="s">
        <v>45</v>
      </c>
      <c r="H252" s="98" t="s">
        <v>45</v>
      </c>
      <c r="I252" s="98" t="s">
        <v>45</v>
      </c>
      <c r="J252" s="94" t="s">
        <v>45</v>
      </c>
    </row>
    <row r="253" spans="1:10" ht="42" customHeight="1">
      <c r="A253" s="196"/>
      <c r="B253" s="196"/>
      <c r="C253" s="193" t="s">
        <v>45</v>
      </c>
      <c r="D253" s="193" t="s">
        <v>45</v>
      </c>
      <c r="E253" s="193" t="s">
        <v>401</v>
      </c>
      <c r="F253" s="98" t="s">
        <v>402</v>
      </c>
      <c r="G253" s="193" t="s">
        <v>549</v>
      </c>
      <c r="H253" s="98" t="s">
        <v>404</v>
      </c>
      <c r="I253" s="98" t="s">
        <v>405</v>
      </c>
      <c r="J253" s="94" t="s">
        <v>406</v>
      </c>
    </row>
    <row r="254" spans="1:10" ht="42" customHeight="1">
      <c r="A254" s="196"/>
      <c r="B254" s="196"/>
      <c r="C254" s="193" t="s">
        <v>45</v>
      </c>
      <c r="D254" s="193" t="s">
        <v>45</v>
      </c>
      <c r="E254" s="193" t="s">
        <v>407</v>
      </c>
      <c r="F254" s="98" t="s">
        <v>408</v>
      </c>
      <c r="G254" s="193" t="s">
        <v>194</v>
      </c>
      <c r="H254" s="98" t="s">
        <v>409</v>
      </c>
      <c r="I254" s="98" t="s">
        <v>405</v>
      </c>
      <c r="J254" s="94" t="s">
        <v>410</v>
      </c>
    </row>
    <row r="255" spans="1:10" ht="42" customHeight="1">
      <c r="A255" s="196"/>
      <c r="B255" s="196"/>
      <c r="C255" s="193" t="s">
        <v>45</v>
      </c>
      <c r="D255" s="193" t="s">
        <v>411</v>
      </c>
      <c r="E255" s="193" t="s">
        <v>45</v>
      </c>
      <c r="F255" s="98" t="s">
        <v>45</v>
      </c>
      <c r="G255" s="193" t="s">
        <v>45</v>
      </c>
      <c r="H255" s="98" t="s">
        <v>45</v>
      </c>
      <c r="I255" s="98" t="s">
        <v>45</v>
      </c>
      <c r="J255" s="94" t="s">
        <v>45</v>
      </c>
    </row>
    <row r="256" spans="1:10" ht="42" customHeight="1">
      <c r="A256" s="196"/>
      <c r="B256" s="196"/>
      <c r="C256" s="193" t="s">
        <v>45</v>
      </c>
      <c r="D256" s="193" t="s">
        <v>45</v>
      </c>
      <c r="E256" s="193" t="s">
        <v>412</v>
      </c>
      <c r="F256" s="98" t="s">
        <v>402</v>
      </c>
      <c r="G256" s="193" t="s">
        <v>480</v>
      </c>
      <c r="H256" s="98" t="s">
        <v>414</v>
      </c>
      <c r="I256" s="98" t="s">
        <v>415</v>
      </c>
      <c r="J256" s="94" t="s">
        <v>416</v>
      </c>
    </row>
    <row r="257" spans="1:10" ht="42" customHeight="1">
      <c r="A257" s="196"/>
      <c r="B257" s="196"/>
      <c r="C257" s="193" t="s">
        <v>45</v>
      </c>
      <c r="D257" s="193" t="s">
        <v>45</v>
      </c>
      <c r="E257" s="193" t="s">
        <v>417</v>
      </c>
      <c r="F257" s="98" t="s">
        <v>402</v>
      </c>
      <c r="G257" s="193" t="s">
        <v>463</v>
      </c>
      <c r="H257" s="98" t="s">
        <v>414</v>
      </c>
      <c r="I257" s="98" t="s">
        <v>415</v>
      </c>
      <c r="J257" s="94" t="s">
        <v>418</v>
      </c>
    </row>
    <row r="258" spans="1:10" ht="42" customHeight="1">
      <c r="A258" s="196"/>
      <c r="B258" s="196"/>
      <c r="C258" s="193" t="s">
        <v>45</v>
      </c>
      <c r="D258" s="193" t="s">
        <v>45</v>
      </c>
      <c r="E258" s="193" t="s">
        <v>419</v>
      </c>
      <c r="F258" s="98" t="s">
        <v>402</v>
      </c>
      <c r="G258" s="193" t="s">
        <v>463</v>
      </c>
      <c r="H258" s="98" t="s">
        <v>414</v>
      </c>
      <c r="I258" s="98" t="s">
        <v>415</v>
      </c>
      <c r="J258" s="94" t="s">
        <v>421</v>
      </c>
    </row>
    <row r="259" spans="1:10" ht="42" customHeight="1">
      <c r="A259" s="196"/>
      <c r="B259" s="196"/>
      <c r="C259" s="193" t="s">
        <v>45</v>
      </c>
      <c r="D259" s="193" t="s">
        <v>45</v>
      </c>
      <c r="E259" s="193" t="s">
        <v>422</v>
      </c>
      <c r="F259" s="98" t="s">
        <v>402</v>
      </c>
      <c r="G259" s="193" t="s">
        <v>463</v>
      </c>
      <c r="H259" s="98" t="s">
        <v>414</v>
      </c>
      <c r="I259" s="98" t="s">
        <v>415</v>
      </c>
      <c r="J259" s="94" t="s">
        <v>424</v>
      </c>
    </row>
    <row r="260" spans="1:10" ht="42" customHeight="1">
      <c r="A260" s="196"/>
      <c r="B260" s="196"/>
      <c r="C260" s="193" t="s">
        <v>45</v>
      </c>
      <c r="D260" s="193" t="s">
        <v>45</v>
      </c>
      <c r="E260" s="193" t="s">
        <v>425</v>
      </c>
      <c r="F260" s="98" t="s">
        <v>402</v>
      </c>
      <c r="G260" s="193" t="s">
        <v>480</v>
      </c>
      <c r="H260" s="98" t="s">
        <v>414</v>
      </c>
      <c r="I260" s="98" t="s">
        <v>415</v>
      </c>
      <c r="J260" s="94" t="s">
        <v>426</v>
      </c>
    </row>
    <row r="261" spans="1:10" ht="42" customHeight="1">
      <c r="A261" s="196"/>
      <c r="B261" s="196"/>
      <c r="C261" s="193" t="s">
        <v>45</v>
      </c>
      <c r="D261" s="193" t="s">
        <v>427</v>
      </c>
      <c r="E261" s="193" t="s">
        <v>45</v>
      </c>
      <c r="F261" s="98" t="s">
        <v>45</v>
      </c>
      <c r="G261" s="193" t="s">
        <v>45</v>
      </c>
      <c r="H261" s="98" t="s">
        <v>45</v>
      </c>
      <c r="I261" s="98" t="s">
        <v>45</v>
      </c>
      <c r="J261" s="94" t="s">
        <v>45</v>
      </c>
    </row>
    <row r="262" spans="1:10" ht="42" customHeight="1">
      <c r="A262" s="196"/>
      <c r="B262" s="196"/>
      <c r="C262" s="193" t="s">
        <v>45</v>
      </c>
      <c r="D262" s="193" t="s">
        <v>45</v>
      </c>
      <c r="E262" s="193" t="s">
        <v>428</v>
      </c>
      <c r="F262" s="98" t="s">
        <v>402</v>
      </c>
      <c r="G262" s="193" t="s">
        <v>480</v>
      </c>
      <c r="H262" s="98" t="s">
        <v>414</v>
      </c>
      <c r="I262" s="98" t="s">
        <v>415</v>
      </c>
      <c r="J262" s="94" t="s">
        <v>429</v>
      </c>
    </row>
    <row r="263" spans="1:10" ht="42" customHeight="1">
      <c r="A263" s="196"/>
      <c r="B263" s="196"/>
      <c r="C263" s="193" t="s">
        <v>430</v>
      </c>
      <c r="D263" s="193" t="s">
        <v>45</v>
      </c>
      <c r="E263" s="193" t="s">
        <v>45</v>
      </c>
      <c r="F263" s="98" t="s">
        <v>45</v>
      </c>
      <c r="G263" s="193" t="s">
        <v>45</v>
      </c>
      <c r="H263" s="98" t="s">
        <v>45</v>
      </c>
      <c r="I263" s="98" t="s">
        <v>45</v>
      </c>
      <c r="J263" s="94" t="s">
        <v>45</v>
      </c>
    </row>
    <row r="264" spans="1:10" ht="42" customHeight="1">
      <c r="A264" s="196"/>
      <c r="B264" s="196"/>
      <c r="C264" s="193" t="s">
        <v>45</v>
      </c>
      <c r="D264" s="193" t="s">
        <v>431</v>
      </c>
      <c r="E264" s="193" t="s">
        <v>45</v>
      </c>
      <c r="F264" s="98" t="s">
        <v>45</v>
      </c>
      <c r="G264" s="193" t="s">
        <v>45</v>
      </c>
      <c r="H264" s="98" t="s">
        <v>45</v>
      </c>
      <c r="I264" s="98" t="s">
        <v>45</v>
      </c>
      <c r="J264" s="94" t="s">
        <v>45</v>
      </c>
    </row>
    <row r="265" spans="1:10" ht="42" customHeight="1">
      <c r="A265" s="196"/>
      <c r="B265" s="196"/>
      <c r="C265" s="193" t="s">
        <v>45</v>
      </c>
      <c r="D265" s="193" t="s">
        <v>45</v>
      </c>
      <c r="E265" s="193" t="s">
        <v>432</v>
      </c>
      <c r="F265" s="98" t="s">
        <v>402</v>
      </c>
      <c r="G265" s="193" t="s">
        <v>519</v>
      </c>
      <c r="H265" s="98" t="s">
        <v>414</v>
      </c>
      <c r="I265" s="98" t="s">
        <v>415</v>
      </c>
      <c r="J265" s="94" t="s">
        <v>433</v>
      </c>
    </row>
    <row r="266" spans="1:10" ht="42" customHeight="1">
      <c r="A266" s="196"/>
      <c r="B266" s="196"/>
      <c r="C266" s="193" t="s">
        <v>45</v>
      </c>
      <c r="D266" s="193" t="s">
        <v>45</v>
      </c>
      <c r="E266" s="193" t="s">
        <v>434</v>
      </c>
      <c r="F266" s="98" t="s">
        <v>402</v>
      </c>
      <c r="G266" s="193" t="s">
        <v>435</v>
      </c>
      <c r="H266" s="98" t="s">
        <v>436</v>
      </c>
      <c r="I266" s="98" t="s">
        <v>415</v>
      </c>
      <c r="J266" s="94" t="s">
        <v>437</v>
      </c>
    </row>
    <row r="267" spans="1:10" ht="42" customHeight="1">
      <c r="A267" s="196"/>
      <c r="B267" s="196"/>
      <c r="C267" s="193" t="s">
        <v>441</v>
      </c>
      <c r="D267" s="193" t="s">
        <v>45</v>
      </c>
      <c r="E267" s="193" t="s">
        <v>45</v>
      </c>
      <c r="F267" s="98" t="s">
        <v>45</v>
      </c>
      <c r="G267" s="193" t="s">
        <v>45</v>
      </c>
      <c r="H267" s="98" t="s">
        <v>45</v>
      </c>
      <c r="I267" s="98" t="s">
        <v>45</v>
      </c>
      <c r="J267" s="94" t="s">
        <v>45</v>
      </c>
    </row>
    <row r="268" spans="1:10" ht="42" customHeight="1">
      <c r="A268" s="196"/>
      <c r="B268" s="196"/>
      <c r="C268" s="193" t="s">
        <v>45</v>
      </c>
      <c r="D268" s="193" t="s">
        <v>442</v>
      </c>
      <c r="E268" s="193" t="s">
        <v>45</v>
      </c>
      <c r="F268" s="98" t="s">
        <v>45</v>
      </c>
      <c r="G268" s="193" t="s">
        <v>45</v>
      </c>
      <c r="H268" s="98" t="s">
        <v>45</v>
      </c>
      <c r="I268" s="98" t="s">
        <v>45</v>
      </c>
      <c r="J268" s="94" t="s">
        <v>45</v>
      </c>
    </row>
    <row r="269" spans="1:10" ht="42" customHeight="1">
      <c r="A269" s="196"/>
      <c r="B269" s="196"/>
      <c r="C269" s="193" t="s">
        <v>45</v>
      </c>
      <c r="D269" s="193" t="s">
        <v>45</v>
      </c>
      <c r="E269" s="193" t="s">
        <v>443</v>
      </c>
      <c r="F269" s="98" t="s">
        <v>402</v>
      </c>
      <c r="G269" s="193" t="s">
        <v>463</v>
      </c>
      <c r="H269" s="98" t="s">
        <v>414</v>
      </c>
      <c r="I269" s="98" t="s">
        <v>415</v>
      </c>
      <c r="J269" s="94" t="s">
        <v>444</v>
      </c>
    </row>
    <row r="270" spans="1:10" ht="42" customHeight="1">
      <c r="A270" s="193" t="s">
        <v>550</v>
      </c>
      <c r="B270" s="195" t="s">
        <v>551</v>
      </c>
      <c r="C270" s="196"/>
      <c r="D270" s="196"/>
      <c r="E270" s="196"/>
      <c r="F270" s="197"/>
      <c r="G270" s="196"/>
      <c r="H270" s="197"/>
      <c r="I270" s="197"/>
      <c r="J270" s="198"/>
    </row>
    <row r="271" spans="1:10" ht="42" customHeight="1">
      <c r="A271" s="196"/>
      <c r="B271" s="196"/>
      <c r="C271" s="193" t="s">
        <v>399</v>
      </c>
      <c r="D271" s="193" t="s">
        <v>45</v>
      </c>
      <c r="E271" s="193" t="s">
        <v>45</v>
      </c>
      <c r="F271" s="98" t="s">
        <v>45</v>
      </c>
      <c r="G271" s="193" t="s">
        <v>45</v>
      </c>
      <c r="H271" s="98" t="s">
        <v>45</v>
      </c>
      <c r="I271" s="98" t="s">
        <v>45</v>
      </c>
      <c r="J271" s="94" t="s">
        <v>45</v>
      </c>
    </row>
    <row r="272" spans="1:10" ht="42" customHeight="1">
      <c r="A272" s="196"/>
      <c r="B272" s="196"/>
      <c r="C272" s="193" t="s">
        <v>45</v>
      </c>
      <c r="D272" s="193" t="s">
        <v>400</v>
      </c>
      <c r="E272" s="193" t="s">
        <v>45</v>
      </c>
      <c r="F272" s="98" t="s">
        <v>45</v>
      </c>
      <c r="G272" s="193" t="s">
        <v>45</v>
      </c>
      <c r="H272" s="98" t="s">
        <v>45</v>
      </c>
      <c r="I272" s="98" t="s">
        <v>45</v>
      </c>
      <c r="J272" s="94" t="s">
        <v>45</v>
      </c>
    </row>
    <row r="273" spans="1:10" ht="42" customHeight="1">
      <c r="A273" s="196"/>
      <c r="B273" s="196"/>
      <c r="C273" s="193" t="s">
        <v>45</v>
      </c>
      <c r="D273" s="193" t="s">
        <v>45</v>
      </c>
      <c r="E273" s="193" t="s">
        <v>401</v>
      </c>
      <c r="F273" s="98" t="s">
        <v>402</v>
      </c>
      <c r="G273" s="193" t="s">
        <v>192</v>
      </c>
      <c r="H273" s="98" t="s">
        <v>404</v>
      </c>
      <c r="I273" s="98" t="s">
        <v>405</v>
      </c>
      <c r="J273" s="94" t="s">
        <v>406</v>
      </c>
    </row>
    <row r="274" spans="1:10" ht="42" customHeight="1">
      <c r="A274" s="196"/>
      <c r="B274" s="196"/>
      <c r="C274" s="193" t="s">
        <v>45</v>
      </c>
      <c r="D274" s="193" t="s">
        <v>45</v>
      </c>
      <c r="E274" s="193" t="s">
        <v>407</v>
      </c>
      <c r="F274" s="98" t="s">
        <v>408</v>
      </c>
      <c r="G274" s="193" t="s">
        <v>192</v>
      </c>
      <c r="H274" s="98" t="s">
        <v>409</v>
      </c>
      <c r="I274" s="98" t="s">
        <v>405</v>
      </c>
      <c r="J274" s="94" t="s">
        <v>410</v>
      </c>
    </row>
    <row r="275" spans="1:10" ht="42" customHeight="1">
      <c r="A275" s="196"/>
      <c r="B275" s="196"/>
      <c r="C275" s="193" t="s">
        <v>45</v>
      </c>
      <c r="D275" s="193" t="s">
        <v>411</v>
      </c>
      <c r="E275" s="193" t="s">
        <v>45</v>
      </c>
      <c r="F275" s="98" t="s">
        <v>45</v>
      </c>
      <c r="G275" s="193" t="s">
        <v>45</v>
      </c>
      <c r="H275" s="98" t="s">
        <v>45</v>
      </c>
      <c r="I275" s="98" t="s">
        <v>45</v>
      </c>
      <c r="J275" s="94" t="s">
        <v>45</v>
      </c>
    </row>
    <row r="276" spans="1:10" ht="42" customHeight="1">
      <c r="A276" s="196"/>
      <c r="B276" s="196"/>
      <c r="C276" s="193" t="s">
        <v>45</v>
      </c>
      <c r="D276" s="193" t="s">
        <v>45</v>
      </c>
      <c r="E276" s="193" t="s">
        <v>412</v>
      </c>
      <c r="F276" s="98" t="s">
        <v>402</v>
      </c>
      <c r="G276" s="193" t="s">
        <v>480</v>
      </c>
      <c r="H276" s="98" t="s">
        <v>414</v>
      </c>
      <c r="I276" s="98" t="s">
        <v>415</v>
      </c>
      <c r="J276" s="94" t="s">
        <v>416</v>
      </c>
    </row>
    <row r="277" spans="1:10" ht="42" customHeight="1">
      <c r="A277" s="196"/>
      <c r="B277" s="196"/>
      <c r="C277" s="193" t="s">
        <v>45</v>
      </c>
      <c r="D277" s="193" t="s">
        <v>45</v>
      </c>
      <c r="E277" s="193" t="s">
        <v>417</v>
      </c>
      <c r="F277" s="98" t="s">
        <v>402</v>
      </c>
      <c r="G277" s="193" t="s">
        <v>480</v>
      </c>
      <c r="H277" s="98" t="s">
        <v>414</v>
      </c>
      <c r="I277" s="98" t="s">
        <v>415</v>
      </c>
      <c r="J277" s="94" t="s">
        <v>418</v>
      </c>
    </row>
    <row r="278" spans="1:10" ht="42" customHeight="1">
      <c r="A278" s="196"/>
      <c r="B278" s="196"/>
      <c r="C278" s="193" t="s">
        <v>45</v>
      </c>
      <c r="D278" s="193" t="s">
        <v>45</v>
      </c>
      <c r="E278" s="193" t="s">
        <v>419</v>
      </c>
      <c r="F278" s="98" t="s">
        <v>402</v>
      </c>
      <c r="G278" s="193" t="s">
        <v>463</v>
      </c>
      <c r="H278" s="98" t="s">
        <v>414</v>
      </c>
      <c r="I278" s="98" t="s">
        <v>415</v>
      </c>
      <c r="J278" s="94" t="s">
        <v>421</v>
      </c>
    </row>
    <row r="279" spans="1:10" ht="42" customHeight="1">
      <c r="A279" s="196"/>
      <c r="B279" s="196"/>
      <c r="C279" s="193" t="s">
        <v>45</v>
      </c>
      <c r="D279" s="193" t="s">
        <v>45</v>
      </c>
      <c r="E279" s="193" t="s">
        <v>422</v>
      </c>
      <c r="F279" s="98" t="s">
        <v>402</v>
      </c>
      <c r="G279" s="193" t="s">
        <v>480</v>
      </c>
      <c r="H279" s="98" t="s">
        <v>414</v>
      </c>
      <c r="I279" s="98" t="s">
        <v>415</v>
      </c>
      <c r="J279" s="94" t="s">
        <v>424</v>
      </c>
    </row>
    <row r="280" spans="1:10" ht="42" customHeight="1">
      <c r="A280" s="196"/>
      <c r="B280" s="196"/>
      <c r="C280" s="193" t="s">
        <v>45</v>
      </c>
      <c r="D280" s="193" t="s">
        <v>45</v>
      </c>
      <c r="E280" s="193" t="s">
        <v>425</v>
      </c>
      <c r="F280" s="98" t="s">
        <v>402</v>
      </c>
      <c r="G280" s="193" t="s">
        <v>463</v>
      </c>
      <c r="H280" s="98" t="s">
        <v>414</v>
      </c>
      <c r="I280" s="98" t="s">
        <v>415</v>
      </c>
      <c r="J280" s="94" t="s">
        <v>426</v>
      </c>
    </row>
    <row r="281" spans="1:10" ht="42" customHeight="1">
      <c r="A281" s="196"/>
      <c r="B281" s="196"/>
      <c r="C281" s="193" t="s">
        <v>45</v>
      </c>
      <c r="D281" s="193" t="s">
        <v>427</v>
      </c>
      <c r="E281" s="193" t="s">
        <v>45</v>
      </c>
      <c r="F281" s="98" t="s">
        <v>45</v>
      </c>
      <c r="G281" s="193" t="s">
        <v>45</v>
      </c>
      <c r="H281" s="98" t="s">
        <v>45</v>
      </c>
      <c r="I281" s="98" t="s">
        <v>45</v>
      </c>
      <c r="J281" s="94" t="s">
        <v>45</v>
      </c>
    </row>
    <row r="282" spans="1:10" ht="42" customHeight="1">
      <c r="A282" s="196"/>
      <c r="B282" s="196"/>
      <c r="C282" s="193" t="s">
        <v>45</v>
      </c>
      <c r="D282" s="193" t="s">
        <v>45</v>
      </c>
      <c r="E282" s="193" t="s">
        <v>428</v>
      </c>
      <c r="F282" s="98" t="s">
        <v>402</v>
      </c>
      <c r="G282" s="193" t="s">
        <v>480</v>
      </c>
      <c r="H282" s="98" t="s">
        <v>414</v>
      </c>
      <c r="I282" s="98" t="s">
        <v>415</v>
      </c>
      <c r="J282" s="94" t="s">
        <v>429</v>
      </c>
    </row>
    <row r="283" spans="1:10" ht="42" customHeight="1">
      <c r="A283" s="196"/>
      <c r="B283" s="196"/>
      <c r="C283" s="193" t="s">
        <v>430</v>
      </c>
      <c r="D283" s="193" t="s">
        <v>45</v>
      </c>
      <c r="E283" s="193" t="s">
        <v>45</v>
      </c>
      <c r="F283" s="98" t="s">
        <v>45</v>
      </c>
      <c r="G283" s="193" t="s">
        <v>45</v>
      </c>
      <c r="H283" s="98" t="s">
        <v>45</v>
      </c>
      <c r="I283" s="98" t="s">
        <v>45</v>
      </c>
      <c r="J283" s="94" t="s">
        <v>45</v>
      </c>
    </row>
    <row r="284" spans="1:10" ht="42" customHeight="1">
      <c r="A284" s="196"/>
      <c r="B284" s="196"/>
      <c r="C284" s="193" t="s">
        <v>45</v>
      </c>
      <c r="D284" s="193" t="s">
        <v>431</v>
      </c>
      <c r="E284" s="193" t="s">
        <v>45</v>
      </c>
      <c r="F284" s="98" t="s">
        <v>45</v>
      </c>
      <c r="G284" s="193" t="s">
        <v>45</v>
      </c>
      <c r="H284" s="98" t="s">
        <v>45</v>
      </c>
      <c r="I284" s="98" t="s">
        <v>45</v>
      </c>
      <c r="J284" s="94" t="s">
        <v>45</v>
      </c>
    </row>
    <row r="285" spans="1:10" ht="42" customHeight="1">
      <c r="A285" s="196"/>
      <c r="B285" s="196"/>
      <c r="C285" s="193" t="s">
        <v>45</v>
      </c>
      <c r="D285" s="193" t="s">
        <v>45</v>
      </c>
      <c r="E285" s="193" t="s">
        <v>432</v>
      </c>
      <c r="F285" s="98" t="s">
        <v>402</v>
      </c>
      <c r="G285" s="193" t="s">
        <v>463</v>
      </c>
      <c r="H285" s="98" t="s">
        <v>414</v>
      </c>
      <c r="I285" s="98" t="s">
        <v>415</v>
      </c>
      <c r="J285" s="94" t="s">
        <v>433</v>
      </c>
    </row>
    <row r="286" spans="1:10" ht="42" customHeight="1">
      <c r="A286" s="196"/>
      <c r="B286" s="196"/>
      <c r="C286" s="193" t="s">
        <v>45</v>
      </c>
      <c r="D286" s="193" t="s">
        <v>45</v>
      </c>
      <c r="E286" s="193" t="s">
        <v>434</v>
      </c>
      <c r="F286" s="98" t="s">
        <v>402</v>
      </c>
      <c r="G286" s="193" t="s">
        <v>435</v>
      </c>
      <c r="H286" s="98" t="s">
        <v>436</v>
      </c>
      <c r="I286" s="98" t="s">
        <v>415</v>
      </c>
      <c r="J286" s="94" t="s">
        <v>437</v>
      </c>
    </row>
    <row r="287" spans="1:10" ht="42" customHeight="1">
      <c r="A287" s="196"/>
      <c r="B287" s="196"/>
      <c r="C287" s="193" t="s">
        <v>441</v>
      </c>
      <c r="D287" s="193" t="s">
        <v>45</v>
      </c>
      <c r="E287" s="193" t="s">
        <v>45</v>
      </c>
      <c r="F287" s="98" t="s">
        <v>45</v>
      </c>
      <c r="G287" s="193" t="s">
        <v>45</v>
      </c>
      <c r="H287" s="98" t="s">
        <v>45</v>
      </c>
      <c r="I287" s="98" t="s">
        <v>45</v>
      </c>
      <c r="J287" s="94" t="s">
        <v>45</v>
      </c>
    </row>
    <row r="288" spans="1:10" ht="42" customHeight="1">
      <c r="A288" s="196"/>
      <c r="B288" s="196"/>
      <c r="C288" s="193" t="s">
        <v>45</v>
      </c>
      <c r="D288" s="193" t="s">
        <v>442</v>
      </c>
      <c r="E288" s="193" t="s">
        <v>45</v>
      </c>
      <c r="F288" s="98" t="s">
        <v>45</v>
      </c>
      <c r="G288" s="193" t="s">
        <v>45</v>
      </c>
      <c r="H288" s="98" t="s">
        <v>45</v>
      </c>
      <c r="I288" s="98" t="s">
        <v>45</v>
      </c>
      <c r="J288" s="94" t="s">
        <v>45</v>
      </c>
    </row>
    <row r="289" spans="1:10" ht="42" customHeight="1">
      <c r="A289" s="196"/>
      <c r="B289" s="196"/>
      <c r="C289" s="193" t="s">
        <v>45</v>
      </c>
      <c r="D289" s="193" t="s">
        <v>45</v>
      </c>
      <c r="E289" s="193" t="s">
        <v>443</v>
      </c>
      <c r="F289" s="98" t="s">
        <v>402</v>
      </c>
      <c r="G289" s="193" t="s">
        <v>463</v>
      </c>
      <c r="H289" s="98" t="s">
        <v>414</v>
      </c>
      <c r="I289" s="98" t="s">
        <v>415</v>
      </c>
      <c r="J289" s="94" t="s">
        <v>444</v>
      </c>
    </row>
    <row r="290" spans="1:10" ht="42" customHeight="1">
      <c r="A290" s="193" t="s">
        <v>552</v>
      </c>
      <c r="B290" s="195" t="s">
        <v>553</v>
      </c>
      <c r="C290" s="196"/>
      <c r="D290" s="196"/>
      <c r="E290" s="196"/>
      <c r="F290" s="197"/>
      <c r="G290" s="196"/>
      <c r="H290" s="197"/>
      <c r="I290" s="197"/>
      <c r="J290" s="198"/>
    </row>
    <row r="291" spans="1:10" ht="42" customHeight="1">
      <c r="A291" s="196"/>
      <c r="B291" s="196"/>
      <c r="C291" s="193" t="s">
        <v>399</v>
      </c>
      <c r="D291" s="193" t="s">
        <v>45</v>
      </c>
      <c r="E291" s="193" t="s">
        <v>45</v>
      </c>
      <c r="F291" s="98" t="s">
        <v>45</v>
      </c>
      <c r="G291" s="193" t="s">
        <v>45</v>
      </c>
      <c r="H291" s="98" t="s">
        <v>45</v>
      </c>
      <c r="I291" s="98" t="s">
        <v>45</v>
      </c>
      <c r="J291" s="94" t="s">
        <v>45</v>
      </c>
    </row>
    <row r="292" spans="1:10" ht="42" customHeight="1">
      <c r="A292" s="196"/>
      <c r="B292" s="196"/>
      <c r="C292" s="193" t="s">
        <v>45</v>
      </c>
      <c r="D292" s="193" t="s">
        <v>400</v>
      </c>
      <c r="E292" s="193" t="s">
        <v>45</v>
      </c>
      <c r="F292" s="98" t="s">
        <v>45</v>
      </c>
      <c r="G292" s="193" t="s">
        <v>45</v>
      </c>
      <c r="H292" s="98" t="s">
        <v>45</v>
      </c>
      <c r="I292" s="98" t="s">
        <v>45</v>
      </c>
      <c r="J292" s="94" t="s">
        <v>45</v>
      </c>
    </row>
    <row r="293" spans="1:10" ht="42" customHeight="1">
      <c r="A293" s="196"/>
      <c r="B293" s="196"/>
      <c r="C293" s="193" t="s">
        <v>45</v>
      </c>
      <c r="D293" s="193" t="s">
        <v>45</v>
      </c>
      <c r="E293" s="193" t="s">
        <v>401</v>
      </c>
      <c r="F293" s="98" t="s">
        <v>402</v>
      </c>
      <c r="G293" s="193" t="s">
        <v>554</v>
      </c>
      <c r="H293" s="98" t="s">
        <v>404</v>
      </c>
      <c r="I293" s="98" t="s">
        <v>405</v>
      </c>
      <c r="J293" s="94" t="s">
        <v>406</v>
      </c>
    </row>
    <row r="294" spans="1:10" ht="42" customHeight="1">
      <c r="A294" s="196"/>
      <c r="B294" s="196"/>
      <c r="C294" s="193" t="s">
        <v>45</v>
      </c>
      <c r="D294" s="193" t="s">
        <v>45</v>
      </c>
      <c r="E294" s="193" t="s">
        <v>407</v>
      </c>
      <c r="F294" s="98" t="s">
        <v>408</v>
      </c>
      <c r="G294" s="193" t="s">
        <v>194</v>
      </c>
      <c r="H294" s="98" t="s">
        <v>409</v>
      </c>
      <c r="I294" s="98" t="s">
        <v>405</v>
      </c>
      <c r="J294" s="94" t="s">
        <v>410</v>
      </c>
    </row>
    <row r="295" spans="1:10" ht="42" customHeight="1">
      <c r="A295" s="196"/>
      <c r="B295" s="196"/>
      <c r="C295" s="193" t="s">
        <v>45</v>
      </c>
      <c r="D295" s="193" t="s">
        <v>411</v>
      </c>
      <c r="E295" s="193" t="s">
        <v>45</v>
      </c>
      <c r="F295" s="98" t="s">
        <v>45</v>
      </c>
      <c r="G295" s="193" t="s">
        <v>45</v>
      </c>
      <c r="H295" s="98" t="s">
        <v>45</v>
      </c>
      <c r="I295" s="98" t="s">
        <v>45</v>
      </c>
      <c r="J295" s="94" t="s">
        <v>45</v>
      </c>
    </row>
    <row r="296" spans="1:10" ht="42" customHeight="1">
      <c r="A296" s="196"/>
      <c r="B296" s="196"/>
      <c r="C296" s="193" t="s">
        <v>45</v>
      </c>
      <c r="D296" s="193" t="s">
        <v>45</v>
      </c>
      <c r="E296" s="193" t="s">
        <v>412</v>
      </c>
      <c r="F296" s="98" t="s">
        <v>402</v>
      </c>
      <c r="G296" s="193" t="s">
        <v>423</v>
      </c>
      <c r="H296" s="98" t="s">
        <v>414</v>
      </c>
      <c r="I296" s="98" t="s">
        <v>415</v>
      </c>
      <c r="J296" s="94" t="s">
        <v>416</v>
      </c>
    </row>
    <row r="297" spans="1:10" ht="42" customHeight="1">
      <c r="A297" s="196"/>
      <c r="B297" s="196"/>
      <c r="C297" s="193" t="s">
        <v>45</v>
      </c>
      <c r="D297" s="193" t="s">
        <v>45</v>
      </c>
      <c r="E297" s="193" t="s">
        <v>417</v>
      </c>
      <c r="F297" s="98" t="s">
        <v>402</v>
      </c>
      <c r="G297" s="193" t="s">
        <v>463</v>
      </c>
      <c r="H297" s="98" t="s">
        <v>414</v>
      </c>
      <c r="I297" s="98" t="s">
        <v>415</v>
      </c>
      <c r="J297" s="94" t="s">
        <v>418</v>
      </c>
    </row>
    <row r="298" spans="1:10" ht="42" customHeight="1">
      <c r="A298" s="196"/>
      <c r="B298" s="196"/>
      <c r="C298" s="193" t="s">
        <v>45</v>
      </c>
      <c r="D298" s="193" t="s">
        <v>45</v>
      </c>
      <c r="E298" s="193" t="s">
        <v>419</v>
      </c>
      <c r="F298" s="98" t="s">
        <v>402</v>
      </c>
      <c r="G298" s="193" t="s">
        <v>480</v>
      </c>
      <c r="H298" s="98" t="s">
        <v>414</v>
      </c>
      <c r="I298" s="98" t="s">
        <v>415</v>
      </c>
      <c r="J298" s="94" t="s">
        <v>421</v>
      </c>
    </row>
    <row r="299" spans="1:10" ht="42" customHeight="1">
      <c r="A299" s="196"/>
      <c r="B299" s="196"/>
      <c r="C299" s="193" t="s">
        <v>45</v>
      </c>
      <c r="D299" s="193" t="s">
        <v>45</v>
      </c>
      <c r="E299" s="193" t="s">
        <v>425</v>
      </c>
      <c r="F299" s="98" t="s">
        <v>402</v>
      </c>
      <c r="G299" s="193" t="s">
        <v>463</v>
      </c>
      <c r="H299" s="98" t="s">
        <v>414</v>
      </c>
      <c r="I299" s="98" t="s">
        <v>415</v>
      </c>
      <c r="J299" s="94" t="s">
        <v>426</v>
      </c>
    </row>
    <row r="300" spans="1:10" ht="42" customHeight="1">
      <c r="A300" s="196"/>
      <c r="B300" s="196"/>
      <c r="C300" s="193" t="s">
        <v>430</v>
      </c>
      <c r="D300" s="193" t="s">
        <v>45</v>
      </c>
      <c r="E300" s="193" t="s">
        <v>45</v>
      </c>
      <c r="F300" s="98" t="s">
        <v>45</v>
      </c>
      <c r="G300" s="193" t="s">
        <v>45</v>
      </c>
      <c r="H300" s="98" t="s">
        <v>45</v>
      </c>
      <c r="I300" s="98" t="s">
        <v>45</v>
      </c>
      <c r="J300" s="94" t="s">
        <v>45</v>
      </c>
    </row>
    <row r="301" spans="1:10" ht="42" customHeight="1">
      <c r="A301" s="196"/>
      <c r="B301" s="196"/>
      <c r="C301" s="193" t="s">
        <v>45</v>
      </c>
      <c r="D301" s="193" t="s">
        <v>431</v>
      </c>
      <c r="E301" s="193" t="s">
        <v>45</v>
      </c>
      <c r="F301" s="98" t="s">
        <v>45</v>
      </c>
      <c r="G301" s="193" t="s">
        <v>45</v>
      </c>
      <c r="H301" s="98" t="s">
        <v>45</v>
      </c>
      <c r="I301" s="98" t="s">
        <v>45</v>
      </c>
      <c r="J301" s="94" t="s">
        <v>45</v>
      </c>
    </row>
    <row r="302" spans="1:10" ht="42" customHeight="1">
      <c r="A302" s="196"/>
      <c r="B302" s="196"/>
      <c r="C302" s="193" t="s">
        <v>45</v>
      </c>
      <c r="D302" s="193" t="s">
        <v>45</v>
      </c>
      <c r="E302" s="193" t="s">
        <v>432</v>
      </c>
      <c r="F302" s="98" t="s">
        <v>402</v>
      </c>
      <c r="G302" s="193" t="s">
        <v>463</v>
      </c>
      <c r="H302" s="98" t="s">
        <v>414</v>
      </c>
      <c r="I302" s="98" t="s">
        <v>415</v>
      </c>
      <c r="J302" s="94" t="s">
        <v>433</v>
      </c>
    </row>
    <row r="303" spans="1:10" ht="42" customHeight="1">
      <c r="A303" s="196"/>
      <c r="B303" s="196"/>
      <c r="C303" s="193" t="s">
        <v>441</v>
      </c>
      <c r="D303" s="193" t="s">
        <v>45</v>
      </c>
      <c r="E303" s="193" t="s">
        <v>45</v>
      </c>
      <c r="F303" s="98" t="s">
        <v>45</v>
      </c>
      <c r="G303" s="193" t="s">
        <v>45</v>
      </c>
      <c r="H303" s="98" t="s">
        <v>45</v>
      </c>
      <c r="I303" s="98" t="s">
        <v>45</v>
      </c>
      <c r="J303" s="94" t="s">
        <v>45</v>
      </c>
    </row>
    <row r="304" spans="1:10" ht="42" customHeight="1">
      <c r="A304" s="196"/>
      <c r="B304" s="196"/>
      <c r="C304" s="193" t="s">
        <v>45</v>
      </c>
      <c r="D304" s="193" t="s">
        <v>442</v>
      </c>
      <c r="E304" s="193" t="s">
        <v>45</v>
      </c>
      <c r="F304" s="98" t="s">
        <v>45</v>
      </c>
      <c r="G304" s="193" t="s">
        <v>45</v>
      </c>
      <c r="H304" s="98" t="s">
        <v>45</v>
      </c>
      <c r="I304" s="98" t="s">
        <v>45</v>
      </c>
      <c r="J304" s="94" t="s">
        <v>45</v>
      </c>
    </row>
    <row r="305" spans="1:10" ht="42" customHeight="1">
      <c r="A305" s="196"/>
      <c r="B305" s="196"/>
      <c r="C305" s="193" t="s">
        <v>45</v>
      </c>
      <c r="D305" s="193" t="s">
        <v>45</v>
      </c>
      <c r="E305" s="193" t="s">
        <v>443</v>
      </c>
      <c r="F305" s="98" t="s">
        <v>402</v>
      </c>
      <c r="G305" s="193" t="s">
        <v>463</v>
      </c>
      <c r="H305" s="98" t="s">
        <v>414</v>
      </c>
      <c r="I305" s="98" t="s">
        <v>415</v>
      </c>
      <c r="J305" s="94" t="s">
        <v>444</v>
      </c>
    </row>
    <row r="306" spans="1:10" ht="42" customHeight="1">
      <c r="A306" s="193" t="s">
        <v>555</v>
      </c>
      <c r="B306" s="195" t="s">
        <v>556</v>
      </c>
      <c r="C306" s="196"/>
      <c r="D306" s="196"/>
      <c r="E306" s="196"/>
      <c r="F306" s="197"/>
      <c r="G306" s="196"/>
      <c r="H306" s="197"/>
      <c r="I306" s="197"/>
      <c r="J306" s="198"/>
    </row>
    <row r="307" spans="1:10" ht="42" customHeight="1">
      <c r="A307" s="196"/>
      <c r="B307" s="196"/>
      <c r="C307" s="193" t="s">
        <v>399</v>
      </c>
      <c r="D307" s="193" t="s">
        <v>45</v>
      </c>
      <c r="E307" s="193" t="s">
        <v>45</v>
      </c>
      <c r="F307" s="98" t="s">
        <v>45</v>
      </c>
      <c r="G307" s="193" t="s">
        <v>45</v>
      </c>
      <c r="H307" s="98" t="s">
        <v>45</v>
      </c>
      <c r="I307" s="98" t="s">
        <v>45</v>
      </c>
      <c r="J307" s="94" t="s">
        <v>45</v>
      </c>
    </row>
    <row r="308" spans="1:10" ht="42" customHeight="1">
      <c r="A308" s="196"/>
      <c r="B308" s="196"/>
      <c r="C308" s="193" t="s">
        <v>45</v>
      </c>
      <c r="D308" s="193" t="s">
        <v>400</v>
      </c>
      <c r="E308" s="193" t="s">
        <v>45</v>
      </c>
      <c r="F308" s="98" t="s">
        <v>45</v>
      </c>
      <c r="G308" s="193" t="s">
        <v>45</v>
      </c>
      <c r="H308" s="98" t="s">
        <v>45</v>
      </c>
      <c r="I308" s="98" t="s">
        <v>45</v>
      </c>
      <c r="J308" s="94" t="s">
        <v>45</v>
      </c>
    </row>
    <row r="309" spans="1:10" ht="42" customHeight="1">
      <c r="A309" s="196"/>
      <c r="B309" s="196"/>
      <c r="C309" s="193" t="s">
        <v>45</v>
      </c>
      <c r="D309" s="193" t="s">
        <v>45</v>
      </c>
      <c r="E309" s="193" t="s">
        <v>401</v>
      </c>
      <c r="F309" s="98" t="s">
        <v>402</v>
      </c>
      <c r="G309" s="193" t="s">
        <v>557</v>
      </c>
      <c r="H309" s="98" t="s">
        <v>404</v>
      </c>
      <c r="I309" s="98" t="s">
        <v>405</v>
      </c>
      <c r="J309" s="94" t="s">
        <v>406</v>
      </c>
    </row>
    <row r="310" spans="1:10" ht="75" customHeight="1">
      <c r="A310" s="196"/>
      <c r="B310" s="196"/>
      <c r="C310" s="193" t="s">
        <v>45</v>
      </c>
      <c r="D310" s="193" t="s">
        <v>45</v>
      </c>
      <c r="E310" s="193" t="s">
        <v>407</v>
      </c>
      <c r="F310" s="98" t="s">
        <v>408</v>
      </c>
      <c r="G310" s="193" t="s">
        <v>194</v>
      </c>
      <c r="H310" s="98" t="s">
        <v>409</v>
      </c>
      <c r="I310" s="98" t="s">
        <v>405</v>
      </c>
      <c r="J310" s="94" t="s">
        <v>410</v>
      </c>
    </row>
    <row r="311" spans="1:10" ht="42" customHeight="1">
      <c r="A311" s="196"/>
      <c r="B311" s="196"/>
      <c r="C311" s="193" t="s">
        <v>45</v>
      </c>
      <c r="D311" s="193" t="s">
        <v>411</v>
      </c>
      <c r="E311" s="193" t="s">
        <v>45</v>
      </c>
      <c r="F311" s="98" t="s">
        <v>45</v>
      </c>
      <c r="G311" s="193" t="s">
        <v>45</v>
      </c>
      <c r="H311" s="98" t="s">
        <v>45</v>
      </c>
      <c r="I311" s="98" t="s">
        <v>45</v>
      </c>
      <c r="J311" s="94" t="s">
        <v>45</v>
      </c>
    </row>
    <row r="312" spans="1:10" ht="72.75" customHeight="1">
      <c r="A312" s="196"/>
      <c r="B312" s="196"/>
      <c r="C312" s="193" t="s">
        <v>45</v>
      </c>
      <c r="D312" s="193" t="s">
        <v>45</v>
      </c>
      <c r="E312" s="193" t="s">
        <v>412</v>
      </c>
      <c r="F312" s="98" t="s">
        <v>402</v>
      </c>
      <c r="G312" s="193" t="s">
        <v>480</v>
      </c>
      <c r="H312" s="98" t="s">
        <v>414</v>
      </c>
      <c r="I312" s="98" t="s">
        <v>415</v>
      </c>
      <c r="J312" s="94" t="s">
        <v>416</v>
      </c>
    </row>
    <row r="313" spans="1:10" ht="58.5" customHeight="1">
      <c r="A313" s="196"/>
      <c r="B313" s="196"/>
      <c r="C313" s="193" t="s">
        <v>45</v>
      </c>
      <c r="D313" s="193" t="s">
        <v>45</v>
      </c>
      <c r="E313" s="193" t="s">
        <v>417</v>
      </c>
      <c r="F313" s="98" t="s">
        <v>402</v>
      </c>
      <c r="G313" s="193" t="s">
        <v>480</v>
      </c>
      <c r="H313" s="98" t="s">
        <v>414</v>
      </c>
      <c r="I313" s="98" t="s">
        <v>415</v>
      </c>
      <c r="J313" s="94" t="s">
        <v>418</v>
      </c>
    </row>
    <row r="314" spans="1:10" ht="70.5" customHeight="1">
      <c r="A314" s="196"/>
      <c r="B314" s="196"/>
      <c r="C314" s="193" t="s">
        <v>45</v>
      </c>
      <c r="D314" s="193" t="s">
        <v>45</v>
      </c>
      <c r="E314" s="193" t="s">
        <v>419</v>
      </c>
      <c r="F314" s="98" t="s">
        <v>402</v>
      </c>
      <c r="G314" s="193" t="s">
        <v>480</v>
      </c>
      <c r="H314" s="98" t="s">
        <v>414</v>
      </c>
      <c r="I314" s="98" t="s">
        <v>415</v>
      </c>
      <c r="J314" s="94" t="s">
        <v>421</v>
      </c>
    </row>
    <row r="315" spans="1:10" ht="63" customHeight="1">
      <c r="A315" s="196"/>
      <c r="B315" s="196"/>
      <c r="C315" s="193" t="s">
        <v>45</v>
      </c>
      <c r="D315" s="193" t="s">
        <v>45</v>
      </c>
      <c r="E315" s="193" t="s">
        <v>422</v>
      </c>
      <c r="F315" s="98" t="s">
        <v>402</v>
      </c>
      <c r="G315" s="193" t="s">
        <v>519</v>
      </c>
      <c r="H315" s="98" t="s">
        <v>414</v>
      </c>
      <c r="I315" s="98" t="s">
        <v>415</v>
      </c>
      <c r="J315" s="94" t="s">
        <v>424</v>
      </c>
    </row>
    <row r="316" spans="1:10" ht="84" customHeight="1">
      <c r="A316" s="196"/>
      <c r="B316" s="196"/>
      <c r="C316" s="193" t="s">
        <v>45</v>
      </c>
      <c r="D316" s="193" t="s">
        <v>45</v>
      </c>
      <c r="E316" s="193" t="s">
        <v>425</v>
      </c>
      <c r="F316" s="98" t="s">
        <v>402</v>
      </c>
      <c r="G316" s="193" t="s">
        <v>423</v>
      </c>
      <c r="H316" s="98" t="s">
        <v>414</v>
      </c>
      <c r="I316" s="98" t="s">
        <v>415</v>
      </c>
      <c r="J316" s="94" t="s">
        <v>426</v>
      </c>
    </row>
    <row r="317" spans="1:10" ht="42" customHeight="1">
      <c r="A317" s="196"/>
      <c r="B317" s="196"/>
      <c r="C317" s="193" t="s">
        <v>45</v>
      </c>
      <c r="D317" s="193" t="s">
        <v>427</v>
      </c>
      <c r="E317" s="193" t="s">
        <v>45</v>
      </c>
      <c r="F317" s="98" t="s">
        <v>45</v>
      </c>
      <c r="G317" s="193" t="s">
        <v>45</v>
      </c>
      <c r="H317" s="98" t="s">
        <v>45</v>
      </c>
      <c r="I317" s="98" t="s">
        <v>45</v>
      </c>
      <c r="J317" s="94" t="s">
        <v>45</v>
      </c>
    </row>
    <row r="318" spans="1:10" ht="66" customHeight="1">
      <c r="A318" s="196"/>
      <c r="B318" s="196"/>
      <c r="C318" s="193" t="s">
        <v>45</v>
      </c>
      <c r="D318" s="193" t="s">
        <v>45</v>
      </c>
      <c r="E318" s="193" t="s">
        <v>428</v>
      </c>
      <c r="F318" s="98" t="s">
        <v>402</v>
      </c>
      <c r="G318" s="193" t="s">
        <v>423</v>
      </c>
      <c r="H318" s="98" t="s">
        <v>414</v>
      </c>
      <c r="I318" s="98" t="s">
        <v>415</v>
      </c>
      <c r="J318" s="94" t="s">
        <v>429</v>
      </c>
    </row>
    <row r="319" spans="1:10" ht="42" customHeight="1">
      <c r="A319" s="196"/>
      <c r="B319" s="196"/>
      <c r="C319" s="193" t="s">
        <v>430</v>
      </c>
      <c r="D319" s="193" t="s">
        <v>45</v>
      </c>
      <c r="E319" s="193" t="s">
        <v>45</v>
      </c>
      <c r="F319" s="98" t="s">
        <v>45</v>
      </c>
      <c r="G319" s="193" t="s">
        <v>45</v>
      </c>
      <c r="H319" s="98" t="s">
        <v>45</v>
      </c>
      <c r="I319" s="98" t="s">
        <v>45</v>
      </c>
      <c r="J319" s="94" t="s">
        <v>45</v>
      </c>
    </row>
    <row r="320" spans="1:10" ht="42" customHeight="1">
      <c r="A320" s="196"/>
      <c r="B320" s="196"/>
      <c r="C320" s="193" t="s">
        <v>45</v>
      </c>
      <c r="D320" s="193" t="s">
        <v>431</v>
      </c>
      <c r="E320" s="193" t="s">
        <v>45</v>
      </c>
      <c r="F320" s="98" t="s">
        <v>45</v>
      </c>
      <c r="G320" s="193" t="s">
        <v>45</v>
      </c>
      <c r="H320" s="98" t="s">
        <v>45</v>
      </c>
      <c r="I320" s="98" t="s">
        <v>45</v>
      </c>
      <c r="J320" s="94" t="s">
        <v>45</v>
      </c>
    </row>
    <row r="321" spans="1:10" ht="69" customHeight="1">
      <c r="A321" s="196"/>
      <c r="B321" s="196"/>
      <c r="C321" s="193" t="s">
        <v>45</v>
      </c>
      <c r="D321" s="193" t="s">
        <v>45</v>
      </c>
      <c r="E321" s="193" t="s">
        <v>432</v>
      </c>
      <c r="F321" s="98" t="s">
        <v>402</v>
      </c>
      <c r="G321" s="193" t="s">
        <v>463</v>
      </c>
      <c r="H321" s="98" t="s">
        <v>414</v>
      </c>
      <c r="I321" s="98" t="s">
        <v>415</v>
      </c>
      <c r="J321" s="94" t="s">
        <v>433</v>
      </c>
    </row>
    <row r="322" spans="1:10" ht="42" customHeight="1">
      <c r="A322" s="196"/>
      <c r="B322" s="196"/>
      <c r="C322" s="193" t="s">
        <v>45</v>
      </c>
      <c r="D322" s="193" t="s">
        <v>45</v>
      </c>
      <c r="E322" s="193" t="s">
        <v>434</v>
      </c>
      <c r="F322" s="98" t="s">
        <v>402</v>
      </c>
      <c r="G322" s="193" t="s">
        <v>435</v>
      </c>
      <c r="H322" s="98" t="s">
        <v>436</v>
      </c>
      <c r="I322" s="98" t="s">
        <v>415</v>
      </c>
      <c r="J322" s="94" t="s">
        <v>437</v>
      </c>
    </row>
    <row r="323" spans="1:10" ht="42" customHeight="1">
      <c r="A323" s="196"/>
      <c r="B323" s="196"/>
      <c r="C323" s="193" t="s">
        <v>45</v>
      </c>
      <c r="D323" s="193" t="s">
        <v>45</v>
      </c>
      <c r="E323" s="193" t="s">
        <v>438</v>
      </c>
      <c r="F323" s="98" t="s">
        <v>402</v>
      </c>
      <c r="G323" s="193" t="s">
        <v>439</v>
      </c>
      <c r="H323" s="98" t="s">
        <v>436</v>
      </c>
      <c r="I323" s="98" t="s">
        <v>415</v>
      </c>
      <c r="J323" s="94" t="s">
        <v>440</v>
      </c>
    </row>
    <row r="324" spans="1:10" ht="42" customHeight="1">
      <c r="A324" s="196"/>
      <c r="B324" s="196"/>
      <c r="C324" s="193" t="s">
        <v>441</v>
      </c>
      <c r="D324" s="193" t="s">
        <v>45</v>
      </c>
      <c r="E324" s="193" t="s">
        <v>45</v>
      </c>
      <c r="F324" s="98" t="s">
        <v>45</v>
      </c>
      <c r="G324" s="193" t="s">
        <v>45</v>
      </c>
      <c r="H324" s="98" t="s">
        <v>45</v>
      </c>
      <c r="I324" s="98" t="s">
        <v>45</v>
      </c>
      <c r="J324" s="94" t="s">
        <v>45</v>
      </c>
    </row>
    <row r="325" spans="1:10" ht="42" customHeight="1">
      <c r="A325" s="196"/>
      <c r="B325" s="196"/>
      <c r="C325" s="193" t="s">
        <v>45</v>
      </c>
      <c r="D325" s="193" t="s">
        <v>442</v>
      </c>
      <c r="E325" s="193" t="s">
        <v>45</v>
      </c>
      <c r="F325" s="98" t="s">
        <v>45</v>
      </c>
      <c r="G325" s="193" t="s">
        <v>45</v>
      </c>
      <c r="H325" s="98" t="s">
        <v>45</v>
      </c>
      <c r="I325" s="98" t="s">
        <v>45</v>
      </c>
      <c r="J325" s="94" t="s">
        <v>45</v>
      </c>
    </row>
    <row r="326" spans="1:10" ht="42" customHeight="1">
      <c r="A326" s="196"/>
      <c r="B326" s="196"/>
      <c r="C326" s="193" t="s">
        <v>45</v>
      </c>
      <c r="D326" s="193" t="s">
        <v>45</v>
      </c>
      <c r="E326" s="193" t="s">
        <v>443</v>
      </c>
      <c r="F326" s="98" t="s">
        <v>402</v>
      </c>
      <c r="G326" s="193" t="s">
        <v>463</v>
      </c>
      <c r="H326" s="98" t="s">
        <v>414</v>
      </c>
      <c r="I326" s="98" t="s">
        <v>415</v>
      </c>
      <c r="J326" s="94" t="s">
        <v>444</v>
      </c>
    </row>
    <row r="327" ht="12.75">
      <c r="A327" s="192">
        <f>IF(A6=0,"说明：本表无数据，故公开空表。","")</f>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2021-01-13T15:07:30Z</cp:lastPrinted>
  <dcterms:created xsi:type="dcterms:W3CDTF">2020-01-11T14:24:04Z</dcterms:created>
  <dcterms:modified xsi:type="dcterms:W3CDTF">2024-03-25T15:09:42Z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2052-11.8.2.1131</vt:lpwstr>
  </property>
  <property fmtid="{D5CDD505-2E9C-101B-9397-08002B2CF9AE}" pid="3" name="I">
    <vt:lpwstr>8018BFBFD408298D3623016618EFBFF3</vt:lpwstr>
  </property>
  <property fmtid="{D5CDD505-2E9C-101B-9397-08002B2CF9AE}" pid="4" name="퀀_generated_2.-2147483648">
    <vt:i4>2052</vt:i4>
  </property>
</Properties>
</file>