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6" activeTab="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<sst xmlns="http://schemas.openxmlformats.org/spreadsheetml/2006/main" count="2076" uniqueCount="490">
  <si>
    <t>预算01-1表</t>
  </si>
  <si>
    <t>财务收支预算总表</t>
  </si>
  <si>
    <t>单位名称：大姚县三岔河镇人民政府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</si>
  <si>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</si>
  <si>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</si>
  <si>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</si>
  <si>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</si>
  <si>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</si>
  <si>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</si>
  <si>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</si>
  <si>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</si>
  <si>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</si>
  <si>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</si>
  <si>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</si>
  <si>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</si>
  <si>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</si>
  <si>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</si>
  <si>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</si>
  <si>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</si>
  <si>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</si>
  <si>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</si>
  <si>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</si>
  <si>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</si>
  <si>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</si>
  <si>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</si>
  <si>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</si>
  <si>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</si>
  <si>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</si>
  <si>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</si>
  <si>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</si>
  <si>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</si>
  <si>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</si>
  <si>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</si>
  <si>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</si>
  <si>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</si>
  <si>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</si>
  <si>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</si>
  <si>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</si>
  <si>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</si>
  <si>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</si>
  <si>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</si>
  <si>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</si>
  <si>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</si>
  <si>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</si>
  <si>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</si>
  <si>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</si>
  <si>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</si>
  <si>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</si>
  <si>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</si>
  <si>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</si>
  <si>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</si>
  <si>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</si>
  <si>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</si>
  <si>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</si>
  <si>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</si>
  <si>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</si>
  <si>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</si>
  <si>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</si>
  <si>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</si>
  <si>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</si>
  <si>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</si>
  <si>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</si>
  <si>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</si>
  <si>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</si>
  <si>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</si>
  <si>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</si>
  <si>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</si>
  <si>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</si>
  <si>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大姚县三岔河镇人民政府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</si>
  <si>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</si>
  <si>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</si>
  <si>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</si>
  <si>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</si>
  <si>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</si>
  <si>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</si>
  <si>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</si>
  <si>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</si>
  <si>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</si>
  <si>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</si>
  <si>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</si>
  <si>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</si>
  <si>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</si>
  <si>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201</t>
  </si>
  <si>
    <t>一般公共服务支出</t>
  </si>
  <si>
    <t>20101</t>
  </si>
  <si>
    <t xml:space="preserve">  人大事务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</si>
  <si>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</si>
  <si>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</si>
  <si>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</si>
  <si>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</si>
  <si>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</si>
  <si>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 xml:space="preserve">    行政运行</t>
  </si>
  <si>
    <t>20106</t>
  </si>
  <si>
    <t xml:space="preserve">  财政事务</t>
  </si>
  <si>
    <t>2010601</t>
  </si>
  <si>
    <t>20129</t>
  </si>
  <si>
    <t xml:space="preserve">  群众团体事务</t>
  </si>
  <si>
    <t>2012901</t>
  </si>
  <si>
    <t>20131</t>
  </si>
  <si>
    <t xml:space="preserve">  党委办公厅（室）及相关机构事务</t>
  </si>
  <si>
    <t>2013101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</si>
  <si>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</si>
  <si>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</si>
  <si>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</si>
  <si>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</si>
  <si>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</si>
  <si>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</si>
  <si>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</si>
  <si>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</si>
  <si>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</si>
  <si>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</si>
  <si>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2080101</t>
  </si>
  <si>
    <t>20802</t>
  </si>
  <si>
    <t xml:space="preserve">  民政管理事务</t>
  </si>
  <si>
    <t>2080201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</si>
  <si>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</si>
  <si>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</si>
  <si>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</si>
  <si>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</si>
  <si>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</si>
  <si>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</si>
  <si>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</si>
  <si>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</si>
  <si>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</si>
  <si>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</si>
  <si>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</si>
  <si>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</si>
  <si>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</si>
  <si>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</si>
  <si>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21004</t>
  </si>
  <si>
    <t xml:space="preserve">  公共卫生</t>
  </si>
  <si>
    <t>2100499</t>
  </si>
  <si>
    <t xml:space="preserve">    其他公共卫生支出</t>
  </si>
  <si>
    <t>21007</t>
  </si>
  <si>
    <t xml:space="preserve">  计划生育事务</t>
  </si>
  <si>
    <t>2100716</t>
  </si>
  <si>
    <t xml:space="preserve">    计划生育机构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</si>
  <si>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</si>
  <si>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</si>
  <si>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</si>
  <si>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</si>
  <si>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</si>
  <si>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</si>
  <si>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</si>
  <si>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</si>
  <si>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</si>
  <si>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</si>
  <si>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</si>
  <si>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</si>
  <si>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21201</t>
  </si>
  <si>
    <t xml:space="preserve">  城乡社区管理事务</t>
  </si>
  <si>
    <t>2120101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</si>
  <si>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</si>
  <si>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</si>
  <si>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</si>
  <si>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</si>
  <si>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</si>
  <si>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</si>
  <si>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</si>
  <si>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</si>
  <si>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</si>
  <si>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</si>
  <si>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</si>
  <si>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</si>
  <si>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2130306</t>
  </si>
  <si>
    <t xml:space="preserve">    水利工程运行与维护</t>
  </si>
  <si>
    <t>21307</t>
  </si>
  <si>
    <t xml:space="preserve">  农村综合改革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</si>
  <si>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</si>
  <si>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</si>
  <si>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</si>
  <si>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</si>
  <si>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</si>
  <si>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</si>
  <si>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</si>
  <si>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</si>
  <si>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</si>
  <si>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</si>
  <si>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</si>
  <si>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</si>
  <si>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</si>
  <si>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</si>
  <si>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</si>
  <si>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</si>
  <si>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</si>
  <si>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</si>
  <si>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</si>
  <si>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</si>
  <si>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</si>
  <si>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</si>
  <si>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</si>
  <si>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</si>
  <si>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</si>
  <si>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</si>
  <si>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</si>
  <si>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</si>
  <si>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</si>
  <si>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</si>
  <si>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</si>
  <si>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</si>
  <si>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</si>
  <si>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</si>
  <si>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</si>
  <si>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</si>
  <si>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</si>
  <si>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</si>
  <si>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</si>
  <si>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</si>
  <si>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</si>
  <si>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</si>
  <si>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</si>
  <si>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</si>
  <si>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</si>
  <si>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</si>
  <si>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</si>
  <si>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</si>
  <si>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</si>
  <si>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</si>
  <si>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</si>
  <si>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</si>
  <si>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</si>
  <si>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</si>
  <si>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</si>
  <si>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</si>
  <si>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</si>
  <si>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</si>
  <si>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</si>
  <si>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</si>
  <si>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</si>
  <si>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</si>
  <si>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</si>
  <si>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</si>
  <si>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</si>
  <si>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</si>
  <si>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</si>
  <si>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</si>
  <si>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</si>
  <si>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</si>
  <si>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</si>
  <si>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</si>
  <si>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</si>
  <si>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</si>
  <si>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</si>
  <si>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</si>
  <si>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</si>
  <si>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</si>
  <si>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</si>
  <si>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</si>
  <si>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</si>
  <si>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</si>
  <si>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</si>
  <si>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</si>
  <si>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</si>
  <si>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</si>
  <si>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</si>
  <si>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</si>
  <si>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</si>
  <si>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</si>
  <si>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</si>
  <si>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</si>
  <si>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</si>
  <si>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</si>
  <si>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</si>
  <si>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</si>
  <si>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</si>
  <si>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</si>
  <si>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</si>
  <si>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</si>
  <si>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三岔河镇财政所</t>
  </si>
  <si>
    <t>532326241100002203023</t>
  </si>
  <si>
    <t>行政人员基本工资</t>
  </si>
  <si>
    <t>行政运行</t>
  </si>
  <si>
    <t>30101</t>
  </si>
  <si>
    <t>基本工资</t>
  </si>
  <si>
    <t>计划生育机构</t>
  </si>
  <si>
    <t>532326231100001406414</t>
  </si>
  <si>
    <t>行政人员津贴补贴</t>
  </si>
  <si>
    <t>30102</t>
  </si>
  <si>
    <t>津贴补贴</t>
  </si>
  <si>
    <t>532326221100000376090</t>
  </si>
  <si>
    <t>行政公务交通补贴</t>
  </si>
  <si>
    <t>30239</t>
  </si>
  <si>
    <t>其他交通费用</t>
  </si>
  <si>
    <t>532326221100000376088</t>
  </si>
  <si>
    <t>2017年新增绩效奖励（行政）</t>
  </si>
  <si>
    <t>30103</t>
  </si>
  <si>
    <t>奖金</t>
  </si>
  <si>
    <t>532326241100002203035</t>
  </si>
  <si>
    <t>行政人员年终一次性资金</t>
  </si>
  <si>
    <t>532326241100002203012</t>
  </si>
  <si>
    <t>年终考核奖（行政）</t>
  </si>
  <si>
    <t>532326241100002203025</t>
  </si>
  <si>
    <t>事业人员基本工资</t>
  </si>
  <si>
    <t>群众文化</t>
  </si>
  <si>
    <t>其他公共卫生支出</t>
  </si>
  <si>
    <t>事业运行</t>
  </si>
  <si>
    <t>事业机构</t>
  </si>
  <si>
    <t>水利工程运行与维护</t>
  </si>
  <si>
    <t>532326241100002203036</t>
  </si>
  <si>
    <t>事业人员工绩效奖励</t>
  </si>
  <si>
    <t>30107</t>
  </si>
  <si>
    <t>绩效工资</t>
  </si>
  <si>
    <t>532326221100000376089</t>
  </si>
  <si>
    <t>2017年新增绩效奖励（事业）</t>
  </si>
  <si>
    <t>532326241100002203038</t>
  </si>
  <si>
    <t>事业人员津贴补贴</t>
  </si>
  <si>
    <t>532326241100002203040</t>
  </si>
  <si>
    <t>事业人员一个月基本工资额度</t>
  </si>
  <si>
    <t>532326210000000017837</t>
  </si>
  <si>
    <t>机关事业单位基本养老保险缴费</t>
  </si>
  <si>
    <t>机关事业单位基本养老保险缴费支出</t>
  </si>
  <si>
    <t>30108</t>
  </si>
  <si>
    <t>532326231100001406418</t>
  </si>
  <si>
    <t>医疗保险缴费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</si>
  <si>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</si>
  <si>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</si>
  <si>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</si>
  <si>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</si>
  <si>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</si>
  <si>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</si>
  <si>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</si>
  <si>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</si>
  <si>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</si>
  <si>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</si>
  <si>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532326231100001406430</t>
  </si>
  <si>
    <t>工伤保险</t>
  </si>
  <si>
    <t>532326241100002203044</t>
  </si>
  <si>
    <t>失业保险</t>
  </si>
  <si>
    <t>532326231100001199774</t>
  </si>
  <si>
    <t>住房公积金</t>
  </si>
  <si>
    <t>30113</t>
  </si>
  <si>
    <t>532326241100002203027</t>
  </si>
  <si>
    <t>退休生活补助</t>
  </si>
  <si>
    <t>行政单位离退休</t>
  </si>
  <si>
    <t>30302</t>
  </si>
  <si>
    <t>退休费</t>
  </si>
  <si>
    <t>事业单位离退休</t>
  </si>
  <si>
    <t>532326231100001406432</t>
  </si>
  <si>
    <t>退休公用经费</t>
  </si>
  <si>
    <t>30201</t>
  </si>
  <si>
    <t>办公费</t>
  </si>
  <si>
    <t>532326241100002203028</t>
  </si>
  <si>
    <t>30217</t>
  </si>
  <si>
    <t>532326241100002203063</t>
  </si>
  <si>
    <t>行政部门公用经费</t>
  </si>
  <si>
    <t>30206</t>
  </si>
  <si>
    <t>电费</t>
  </si>
  <si>
    <t>31002</t>
  </si>
  <si>
    <t>办公设备购置</t>
  </si>
  <si>
    <t>30215</t>
  </si>
  <si>
    <t>会议费</t>
  </si>
  <si>
    <t>30216</t>
  </si>
  <si>
    <t>培训费</t>
  </si>
  <si>
    <t>532326241100002215609</t>
  </si>
  <si>
    <t>工会经费</t>
  </si>
  <si>
    <t>30228</t>
  </si>
  <si>
    <t>532326241100002203057</t>
  </si>
  <si>
    <t>其他事业单位公用经费</t>
  </si>
  <si>
    <t>31003</t>
  </si>
  <si>
    <t>专用设备购置</t>
  </si>
  <si>
    <t>30211</t>
  </si>
  <si>
    <t>差旅费</t>
  </si>
  <si>
    <t>532326210000000023279</t>
  </si>
  <si>
    <t>车辆使用费</t>
  </si>
  <si>
    <t>30231</t>
  </si>
  <si>
    <t>公务用车运行维护费</t>
  </si>
  <si>
    <t>532326210000000017841</t>
  </si>
  <si>
    <t>公务交通专项经费</t>
  </si>
  <si>
    <t>532326241100002203076</t>
  </si>
  <si>
    <t>乡镇武装经费</t>
  </si>
  <si>
    <t>532326241100002203052</t>
  </si>
  <si>
    <t>人大代表活动经费</t>
  </si>
  <si>
    <t>代表工作</t>
  </si>
  <si>
    <t>532326241100002203074</t>
  </si>
  <si>
    <t>乡镇党委党建经费</t>
  </si>
  <si>
    <t>532326241100002203060</t>
  </si>
  <si>
    <t>社区运转经费</t>
  </si>
  <si>
    <t>对村民委员会和村党支部的补助</t>
  </si>
  <si>
    <t>532326241100002203054</t>
  </si>
  <si>
    <t>村委会运转经费</t>
  </si>
  <si>
    <t>532326241100002203053</t>
  </si>
  <si>
    <t>村居小组运转经费</t>
  </si>
  <si>
    <t>532326241100002199290</t>
  </si>
  <si>
    <t>村（居）民小组党支部书记和小组长补助资金</t>
  </si>
  <si>
    <t>30305</t>
  </si>
  <si>
    <t>生活补助</t>
  </si>
  <si>
    <t>532326241100002199310</t>
  </si>
  <si>
    <t>大岗位制村委会干部岗位补贴资金</t>
  </si>
  <si>
    <t>532326241100002199312</t>
  </si>
  <si>
    <t>大岗位社区干部岗位补贴资金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</si>
  <si>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</si>
  <si>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</si>
  <si>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</si>
  <si>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</si>
  <si>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</si>
  <si>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</si>
  <si>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</si>
  <si>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</si>
  <si>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</si>
  <si>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其他财政供养（遗属人员）生活补助资金</t>
  </si>
  <si>
    <t>312 民生类</t>
  </si>
  <si>
    <t>532326231100001281217</t>
  </si>
  <si>
    <t>死亡抚恤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</si>
  <si>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</si>
  <si>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</si>
  <si>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</si>
  <si>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</si>
  <si>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</si>
  <si>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</si>
  <si>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</si>
  <si>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</si>
  <si>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</si>
  <si>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</si>
  <si>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</si>
  <si>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</si>
  <si>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其他财政供养（遗属人员）生活补助资金</t>
  </si>
  <si>
    <t>专款专用</t>
  </si>
  <si>
    <t>产出指标</t>
  </si>
  <si>
    <t>数量指标</t>
  </si>
  <si>
    <t>保障人员数量</t>
  </si>
  <si>
    <t>=</t>
  </si>
  <si>
    <t>人数</t>
  </si>
  <si>
    <t>人</t>
  </si>
  <si>
    <t>定性指标</t>
  </si>
  <si>
    <t>反映保障人员数量</t>
  </si>
  <si>
    <t>效益指标</t>
  </si>
  <si>
    <t>社会效益指标</t>
  </si>
  <si>
    <t>部门运转</t>
  </si>
  <si>
    <t>部门正常运转</t>
  </si>
  <si>
    <t>定量指标</t>
  </si>
  <si>
    <t>反映部门运转情况</t>
  </si>
  <si>
    <t>满意度指标</t>
  </si>
  <si>
    <t>服务对象满意度指标</t>
  </si>
  <si>
    <t>单位人员满意度</t>
  </si>
  <si>
    <t>&gt;=</t>
  </si>
  <si>
    <t>90</t>
  </si>
  <si>
    <t>%</t>
  </si>
  <si>
    <t>反映单位人员满意度情况</t>
  </si>
  <si>
    <t>预算05-3表</t>
  </si>
  <si>
    <t>项目支出绩效目标表（另文下达）</t>
  </si>
  <si>
    <t>说明：本表无数据，故公开空表。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</si>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</sst>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;[Red]#,##0.00"/>
    <numFmt numFmtId="181" formatCode="0.00_);[Red]\-0.00\ "/>
  </numFmts>
  <fonts count="78">
    <font>
      <sz val="10"/>
      <name val="Arial"/>
      <family val="2"/>
    </font>
    <font>
      <sz val="11"/>
      <name val="宋体"/>
      <family val="0"/>
    </font>
    <font>
      <sz val="9"/>
      <name val="Microsoft Sans Serif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Arial"/>
      <family val="2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theme="1"/>
      <name val="Arial"/>
      <family val="2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6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8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19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9" fillId="0" borderId="0">
      <alignment vertical="center"/>
      <protection/>
    </xf>
    <xf numFmtId="0" fontId="46" fillId="27" borderId="0" applyNumberFormat="0" applyBorder="0" applyAlignment="0" applyProtection="0"/>
    <xf numFmtId="0" fontId="19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4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292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4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4" fillId="0" borderId="0" xfId="67" applyFont="1" applyFill="1" applyBorder="1" applyAlignment="1" applyProtection="1">
      <alignment horizontal="right" vertical="top"/>
      <protection locked="0"/>
    </xf>
    <xf numFmtId="0" fontId="63" fillId="0" borderId="0" xfId="67" applyFont="1" applyFill="1" applyBorder="1" applyAlignment="1" applyProtection="1">
      <alignment horizontal="center" vertical="center" wrapText="1"/>
      <protection locked="0"/>
    </xf>
    <xf numFmtId="0" fontId="6" fillId="0" borderId="0" xfId="67" applyFont="1" applyFill="1" applyBorder="1" applyAlignment="1" applyProtection="1">
      <alignment vertical="top"/>
      <protection locked="0"/>
    </xf>
    <xf numFmtId="0" fontId="6" fillId="0" borderId="0" xfId="67" applyFont="1" applyFill="1" applyBorder="1" applyAlignment="1" applyProtection="1">
      <alignment/>
      <protection/>
    </xf>
    <xf numFmtId="0" fontId="62" fillId="0" borderId="0" xfId="67" applyFont="1" applyFill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5" fillId="33" borderId="10" xfId="67" applyFont="1" applyFill="1" applyBorder="1" applyAlignment="1" applyProtection="1">
      <alignment horizontal="center" vertical="center" wrapText="1"/>
      <protection locked="0"/>
    </xf>
    <xf numFmtId="0" fontId="65" fillId="33" borderId="11" xfId="67" applyFont="1" applyFill="1" applyBorder="1" applyAlignment="1" applyProtection="1">
      <alignment horizontal="center" vertical="center" wrapText="1"/>
      <protection locked="0"/>
    </xf>
    <xf numFmtId="0" fontId="65" fillId="33" borderId="12" xfId="67" applyFont="1" applyFill="1" applyBorder="1" applyAlignment="1" applyProtection="1">
      <alignment horizontal="center" vertical="center" wrapText="1"/>
      <protection locked="0"/>
    </xf>
    <xf numFmtId="0" fontId="65" fillId="33" borderId="13" xfId="67" applyFont="1" applyFill="1" applyBorder="1" applyAlignment="1" applyProtection="1">
      <alignment horizontal="center" vertical="center" wrapText="1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65" fillId="33" borderId="15" xfId="67" applyFont="1" applyFill="1" applyBorder="1" applyAlignment="1" applyProtection="1">
      <alignment horizontal="center" vertical="center"/>
      <protection locked="0"/>
    </xf>
    <xf numFmtId="0" fontId="65" fillId="0" borderId="10" xfId="67" applyFont="1" applyFill="1" applyBorder="1" applyAlignment="1" applyProtection="1">
      <alignment horizontal="center" vertical="center"/>
      <protection locked="0"/>
    </xf>
    <xf numFmtId="0" fontId="65" fillId="33" borderId="16" xfId="67" applyFont="1" applyFill="1" applyBorder="1" applyAlignment="1" applyProtection="1">
      <alignment horizontal="center" vertical="center" wrapText="1"/>
      <protection locked="0"/>
    </xf>
    <xf numFmtId="0" fontId="65" fillId="0" borderId="17" xfId="67" applyFont="1" applyFill="1" applyBorder="1" applyAlignment="1" applyProtection="1">
      <alignment horizontal="center" vertical="center"/>
      <protection locked="0"/>
    </xf>
    <xf numFmtId="0" fontId="65" fillId="0" borderId="18" xfId="67" applyFont="1" applyFill="1" applyBorder="1" applyAlignment="1" applyProtection="1">
      <alignment horizontal="center" vertical="center" wrapText="1"/>
      <protection locked="0"/>
    </xf>
    <xf numFmtId="0" fontId="65" fillId="0" borderId="19" xfId="67" applyFont="1" applyFill="1" applyBorder="1" applyAlignment="1" applyProtection="1">
      <alignment horizontal="center" vertical="center"/>
      <protection locked="0"/>
    </xf>
    <xf numFmtId="0" fontId="65" fillId="0" borderId="18" xfId="67" applyFont="1" applyFill="1" applyBorder="1" applyAlignment="1" applyProtection="1">
      <alignment horizontal="center" vertical="center"/>
      <protection locked="0"/>
    </xf>
    <xf numFmtId="0" fontId="64" fillId="33" borderId="18" xfId="67" applyFont="1" applyFill="1" applyBorder="1" applyAlignment="1" applyProtection="1">
      <alignment horizontal="left" vertical="center" wrapText="1"/>
      <protection/>
    </xf>
    <xf numFmtId="0" fontId="64" fillId="33" borderId="18" xfId="67" applyFont="1" applyFill="1" applyBorder="1" applyAlignment="1" applyProtection="1">
      <alignment horizontal="center" vertical="center" wrapText="1"/>
      <protection locked="0"/>
    </xf>
    <xf numFmtId="4" fontId="64" fillId="33" borderId="18" xfId="67" applyNumberFormat="1" applyFont="1" applyFill="1" applyBorder="1" applyAlignment="1" applyProtection="1">
      <alignment horizontal="right" vertical="center"/>
      <protection/>
    </xf>
    <xf numFmtId="4" fontId="64" fillId="33" borderId="18" xfId="67" applyNumberFormat="1" applyFont="1" applyFill="1" applyBorder="1" applyAlignment="1" applyProtection="1">
      <alignment horizontal="right" vertical="center"/>
      <protection locked="0"/>
    </xf>
    <xf numFmtId="0" fontId="64" fillId="0" borderId="18" xfId="67" applyFont="1" applyFill="1" applyBorder="1" applyAlignment="1" applyProtection="1">
      <alignment horizontal="left" vertical="center" wrapText="1"/>
      <protection locked="0"/>
    </xf>
    <xf numFmtId="0" fontId="64" fillId="33" borderId="13" xfId="67" applyFont="1" applyFill="1" applyBorder="1" applyAlignment="1" applyProtection="1">
      <alignment horizontal="center" vertical="center" wrapText="1"/>
      <protection/>
    </xf>
    <xf numFmtId="0" fontId="64" fillId="33" borderId="14" xfId="67" applyFont="1" applyFill="1" applyBorder="1" applyAlignment="1" applyProtection="1">
      <alignment horizontal="center" vertical="center" wrapText="1"/>
      <protection locked="0"/>
    </xf>
    <xf numFmtId="0" fontId="64" fillId="33" borderId="15" xfId="67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62" fillId="0" borderId="0" xfId="67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9" fillId="0" borderId="0" xfId="67" applyFont="1" applyFill="1" applyBorder="1" applyAlignment="1" applyProtection="1">
      <alignment wrapText="1"/>
      <protection/>
    </xf>
    <xf numFmtId="0" fontId="9" fillId="0" borderId="0" xfId="67" applyFont="1" applyFill="1" applyBorder="1" applyAlignment="1" applyProtection="1">
      <alignment/>
      <protection/>
    </xf>
    <xf numFmtId="0" fontId="65" fillId="0" borderId="12" xfId="67" applyFont="1" applyFill="1" applyBorder="1" applyAlignment="1" applyProtection="1">
      <alignment horizontal="center" vertical="center" wrapText="1"/>
      <protection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center" vertical="center"/>
      <protection/>
    </xf>
    <xf numFmtId="3" fontId="65" fillId="0" borderId="18" xfId="67" applyNumberFormat="1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left" vertical="center" wrapText="1"/>
      <protection/>
    </xf>
    <xf numFmtId="0" fontId="65" fillId="0" borderId="18" xfId="67" applyFont="1" applyFill="1" applyBorder="1" applyAlignment="1" applyProtection="1">
      <alignment horizontal="right" vertical="center"/>
      <protection locked="0"/>
    </xf>
    <xf numFmtId="0" fontId="65" fillId="0" borderId="13" xfId="67" applyFont="1" applyFill="1" applyBorder="1" applyAlignment="1" applyProtection="1">
      <alignment horizontal="center" vertical="center"/>
      <protection/>
    </xf>
    <xf numFmtId="0" fontId="65" fillId="0" borderId="14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5" fillId="0" borderId="14" xfId="67" applyFont="1" applyFill="1" applyBorder="1" applyAlignment="1" applyProtection="1">
      <alignment horizontal="center" vertical="center" wrapText="1"/>
      <protection/>
    </xf>
    <xf numFmtId="0" fontId="9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12" fillId="0" borderId="0" xfId="72" applyNumberFormat="1" applyFont="1" applyFill="1" applyBorder="1" applyAlignment="1" applyProtection="1">
      <alignment horizontal="center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8" fillId="0" borderId="0" xfId="72" applyNumberFormat="1" applyFont="1" applyFill="1" applyAlignment="1" applyProtection="1">
      <alignment horizontal="left" vertical="center"/>
      <protection/>
    </xf>
    <xf numFmtId="0" fontId="13" fillId="0" borderId="20" xfId="59" applyFont="1" applyFill="1" applyBorder="1" applyAlignment="1">
      <alignment horizontal="center" vertical="center" wrapText="1"/>
      <protection/>
    </xf>
    <xf numFmtId="0" fontId="13" fillId="0" borderId="21" xfId="59" applyFont="1" applyFill="1" applyBorder="1" applyAlignment="1">
      <alignment horizontal="center" vertical="center" wrapText="1"/>
      <protection/>
    </xf>
    <xf numFmtId="0" fontId="13" fillId="0" borderId="22" xfId="59" applyFont="1" applyFill="1" applyBorder="1" applyAlignment="1">
      <alignment horizontal="center" vertical="center" wrapText="1"/>
      <protection/>
    </xf>
    <xf numFmtId="0" fontId="13" fillId="0" borderId="23" xfId="59" applyFont="1" applyFill="1" applyBorder="1" applyAlignment="1">
      <alignment horizontal="center" vertical="center" wrapText="1"/>
      <protection/>
    </xf>
    <xf numFmtId="0" fontId="13" fillId="0" borderId="24" xfId="59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13" fillId="0" borderId="10" xfId="59" applyFont="1" applyFill="1" applyBorder="1" applyAlignment="1">
      <alignment horizontal="center" vertical="center" wrapText="1"/>
      <protection/>
    </xf>
    <xf numFmtId="0" fontId="13" fillId="0" borderId="10" xfId="59" applyFont="1" applyFill="1" applyBorder="1" applyAlignment="1">
      <alignment vertical="center" wrapText="1"/>
      <protection/>
    </xf>
    <xf numFmtId="0" fontId="13" fillId="0" borderId="10" xfId="59" applyFont="1" applyFill="1" applyBorder="1" applyAlignment="1">
      <alignment horizontal="left" vertical="center" wrapText="1" indent="1"/>
      <protection/>
    </xf>
    <xf numFmtId="0" fontId="9" fillId="0" borderId="0" xfId="72" applyFont="1" applyFill="1" applyAlignment="1">
      <alignment horizontal="left" vertical="center"/>
      <protection/>
    </xf>
    <xf numFmtId="0" fontId="9" fillId="0" borderId="0" xfId="67" applyFont="1" applyFill="1" applyBorder="1" applyAlignment="1" applyProtection="1">
      <alignment vertical="center"/>
      <protection/>
    </xf>
    <xf numFmtId="0" fontId="4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4" fillId="0" borderId="0" xfId="67" applyFont="1" applyFill="1" applyBorder="1" applyAlignment="1" applyProtection="1">
      <alignment horizontal="left" vertical="center"/>
      <protection locked="0"/>
    </xf>
    <xf numFmtId="0" fontId="65" fillId="0" borderId="18" xfId="67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horizontal="left" vertical="center" wrapText="1"/>
      <protection/>
    </xf>
    <xf numFmtId="0" fontId="64" fillId="0" borderId="18" xfId="67" applyFont="1" applyFill="1" applyBorder="1" applyAlignment="1" applyProtection="1">
      <alignment vertical="center" wrapText="1"/>
      <protection/>
    </xf>
    <xf numFmtId="0" fontId="64" fillId="0" borderId="18" xfId="67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9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8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5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 horizontal="right" wrapText="1"/>
      <protection/>
    </xf>
    <xf numFmtId="0" fontId="64" fillId="0" borderId="0" xfId="67" applyFont="1" applyFill="1" applyBorder="1" applyAlignment="1" applyProtection="1">
      <alignment horizontal="right"/>
      <protection locked="0"/>
    </xf>
    <xf numFmtId="0" fontId="65" fillId="0" borderId="25" xfId="67" applyFont="1" applyFill="1" applyBorder="1" applyAlignment="1" applyProtection="1">
      <alignment horizontal="center" vertical="center"/>
      <protection/>
    </xf>
    <xf numFmtId="0" fontId="65" fillId="0" borderId="26" xfId="67" applyFont="1" applyFill="1" applyBorder="1" applyAlignment="1" applyProtection="1">
      <alignment horizontal="center" vertical="center"/>
      <protection/>
    </xf>
    <xf numFmtId="0" fontId="65" fillId="0" borderId="27" xfId="67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center" vertical="center"/>
      <protection/>
    </xf>
    <xf numFmtId="0" fontId="65" fillId="0" borderId="19" xfId="67" applyFont="1" applyFill="1" applyBorder="1" applyAlignment="1" applyProtection="1">
      <alignment horizontal="center" vertical="center"/>
      <protection/>
    </xf>
    <xf numFmtId="0" fontId="65" fillId="0" borderId="28" xfId="67" applyFont="1" applyFill="1" applyBorder="1" applyAlignment="1" applyProtection="1">
      <alignment horizontal="center" vertical="center"/>
      <protection/>
    </xf>
    <xf numFmtId="0" fontId="65" fillId="0" borderId="25" xfId="67" applyFont="1" applyFill="1" applyBorder="1" applyAlignment="1" applyProtection="1">
      <alignment horizontal="center" vertical="center" wrapText="1"/>
      <protection/>
    </xf>
    <xf numFmtId="0" fontId="65" fillId="0" borderId="29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180" fontId="64" fillId="0" borderId="18" xfId="67" applyNumberFormat="1" applyFont="1" applyFill="1" applyBorder="1" applyAlignment="1" applyProtection="1">
      <alignment horizontal="right" vertical="center"/>
      <protection locked="0"/>
    </xf>
    <xf numFmtId="180" fontId="4" fillId="0" borderId="26" xfId="67" applyNumberFormat="1" applyFont="1" applyFill="1" applyBorder="1" applyAlignment="1" applyProtection="1">
      <alignment horizontal="right" vertical="center"/>
      <protection locked="0"/>
    </xf>
    <xf numFmtId="0" fontId="64" fillId="0" borderId="18" xfId="67" applyFont="1" applyFill="1" applyBorder="1" applyAlignment="1" applyProtection="1">
      <alignment horizontal="right" vertical="center"/>
      <protection locked="0"/>
    </xf>
    <xf numFmtId="0" fontId="9" fillId="0" borderId="30" xfId="67" applyFont="1" applyFill="1" applyBorder="1" applyAlignment="1" applyProtection="1">
      <alignment horizontal="left" wrapText="1"/>
      <protection/>
    </xf>
    <xf numFmtId="0" fontId="43" fillId="0" borderId="0" xfId="0" applyFont="1" applyFill="1" applyBorder="1" applyAlignment="1">
      <alignment vertical="center"/>
    </xf>
    <xf numFmtId="0" fontId="62" fillId="0" borderId="0" xfId="67" applyFont="1" applyFill="1" applyBorder="1" applyAlignment="1" applyProtection="1">
      <alignment wrapText="1"/>
      <protection/>
    </xf>
    <xf numFmtId="0" fontId="68" fillId="0" borderId="0" xfId="67" applyFont="1" applyFill="1" applyAlignment="1" applyProtection="1">
      <alignment horizontal="center" vertical="center"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10" xfId="67" applyFont="1" applyFill="1" applyBorder="1" applyAlignment="1" applyProtection="1">
      <alignment horizontal="center" vertical="center" wrapText="1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180" fontId="65" fillId="0" borderId="10" xfId="67" applyNumberFormat="1" applyFont="1" applyFill="1" applyBorder="1" applyAlignment="1" applyProtection="1">
      <alignment horizontal="center" vertical="center"/>
      <protection/>
    </xf>
    <xf numFmtId="180" fontId="64" fillId="0" borderId="10" xfId="67" applyNumberFormat="1" applyFont="1" applyFill="1" applyBorder="1" applyAlignment="1" applyProtection="1">
      <alignment horizontal="right" vertical="center"/>
      <protection locked="0"/>
    </xf>
    <xf numFmtId="0" fontId="64" fillId="0" borderId="10" xfId="67" applyFont="1" applyFill="1" applyBorder="1" applyAlignment="1" applyProtection="1">
      <alignment horizontal="left" vertical="center"/>
      <protection locked="0"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180" fontId="64" fillId="0" borderId="10" xfId="67" applyNumberFormat="1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horizontal="left" vertical="center" wrapText="1"/>
      <protection/>
    </xf>
    <xf numFmtId="180" fontId="64" fillId="0" borderId="10" xfId="67" applyNumberFormat="1" applyFont="1" applyFill="1" applyBorder="1" applyAlignment="1" applyProtection="1">
      <alignment horizontal="left" vertical="center" wrapText="1"/>
      <protection/>
    </xf>
    <xf numFmtId="0" fontId="65" fillId="0" borderId="31" xfId="67" applyFont="1" applyFill="1" applyBorder="1" applyAlignment="1" applyProtection="1">
      <alignment horizontal="center" vertical="center"/>
      <protection/>
    </xf>
    <xf numFmtId="180" fontId="9" fillId="0" borderId="31" xfId="67" applyNumberFormat="1" applyFont="1" applyFill="1" applyBorder="1" applyAlignment="1" applyProtection="1">
      <alignment/>
      <protection/>
    </xf>
    <xf numFmtId="0" fontId="9" fillId="0" borderId="0" xfId="67" applyFont="1" applyFill="1" applyAlignment="1" applyProtection="1">
      <alignment horizontal="left" wrapText="1"/>
      <protection/>
    </xf>
    <xf numFmtId="0" fontId="4" fillId="0" borderId="0" xfId="67" applyFont="1" applyFill="1" applyBorder="1" applyAlignment="1" applyProtection="1">
      <alignment vertical="top" wrapText="1"/>
      <protection locked="0"/>
    </xf>
    <xf numFmtId="0" fontId="9" fillId="0" borderId="0" xfId="67" applyFont="1" applyFill="1" applyBorder="1" applyAlignment="1" applyProtection="1">
      <alignment wrapText="1"/>
      <protection/>
    </xf>
    <xf numFmtId="0" fontId="65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180" fontId="64" fillId="0" borderId="10" xfId="67" applyNumberFormat="1" applyFont="1" applyFill="1" applyBorder="1" applyAlignment="1" applyProtection="1">
      <alignment horizontal="right" vertical="center"/>
      <protection/>
    </xf>
    <xf numFmtId="180" fontId="64" fillId="0" borderId="10" xfId="67" applyNumberFormat="1" applyFont="1" applyFill="1" applyBorder="1" applyAlignment="1" applyProtection="1">
      <alignment vertical="center"/>
      <protection locked="0"/>
    </xf>
    <xf numFmtId="180" fontId="4" fillId="0" borderId="31" xfId="67" applyNumberFormat="1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wrapText="1"/>
      <protection locked="0"/>
    </xf>
    <xf numFmtId="0" fontId="64" fillId="0" borderId="0" xfId="67" applyFont="1" applyFill="1" applyBorder="1" applyAlignment="1" applyProtection="1">
      <alignment horizontal="right" wrapText="1"/>
      <protection/>
    </xf>
    <xf numFmtId="0" fontId="65" fillId="0" borderId="32" xfId="67" applyFont="1" applyFill="1" applyBorder="1" applyAlignment="1" applyProtection="1">
      <alignment horizontal="center" vertical="center" wrapText="1"/>
      <protection/>
    </xf>
    <xf numFmtId="0" fontId="65" fillId="0" borderId="27" xfId="67" applyFont="1" applyFill="1" applyBorder="1" applyAlignment="1" applyProtection="1">
      <alignment horizontal="center" vertical="center" wrapText="1"/>
      <protection/>
    </xf>
    <xf numFmtId="0" fontId="65" fillId="0" borderId="33" xfId="67" applyFont="1" applyFill="1" applyBorder="1" applyAlignment="1" applyProtection="1">
      <alignment horizontal="center" vertical="center" wrapText="1"/>
      <protection/>
    </xf>
    <xf numFmtId="0" fontId="65" fillId="0" borderId="28" xfId="67" applyFont="1" applyFill="1" applyBorder="1" applyAlignment="1" applyProtection="1">
      <alignment horizontal="center" vertical="center" wrapText="1"/>
      <protection/>
    </xf>
    <xf numFmtId="0" fontId="65" fillId="0" borderId="34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19" xfId="67" applyFont="1" applyFill="1" applyBorder="1" applyAlignment="1" applyProtection="1">
      <alignment horizontal="center" vertical="center" wrapText="1"/>
      <protection/>
    </xf>
    <xf numFmtId="0" fontId="65" fillId="0" borderId="35" xfId="67" applyFont="1" applyFill="1" applyBorder="1" applyAlignment="1" applyProtection="1">
      <alignment horizontal="center" vertical="center" wrapText="1"/>
      <protection/>
    </xf>
    <xf numFmtId="0" fontId="65" fillId="0" borderId="36" xfId="67" applyFont="1" applyFill="1" applyBorder="1" applyAlignment="1" applyProtection="1">
      <alignment horizontal="center" vertical="center" wrapText="1"/>
      <protection/>
    </xf>
    <xf numFmtId="0" fontId="65" fillId="0" borderId="35" xfId="67" applyFont="1" applyFill="1" applyBorder="1" applyAlignment="1" applyProtection="1">
      <alignment horizontal="center" vertical="center"/>
      <protection/>
    </xf>
    <xf numFmtId="49" fontId="70" fillId="0" borderId="10" xfId="67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69" applyFont="1" applyFill="1" applyBorder="1" applyAlignment="1">
      <alignment horizontal="center" vertical="center"/>
      <protection/>
    </xf>
    <xf numFmtId="0" fontId="62" fillId="0" borderId="35" xfId="67" applyFont="1" applyFill="1" applyBorder="1" applyAlignment="1" applyProtection="1">
      <alignment horizontal="center" vertical="center"/>
      <protection/>
    </xf>
    <xf numFmtId="180" fontId="64" fillId="0" borderId="35" xfId="67" applyNumberFormat="1" applyFont="1" applyFill="1" applyBorder="1" applyAlignment="1" applyProtection="1">
      <alignment horizontal="center" vertical="center"/>
      <protection locked="0"/>
    </xf>
    <xf numFmtId="0" fontId="64" fillId="0" borderId="37" xfId="67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64" fillId="0" borderId="35" xfId="67" applyFont="1" applyFill="1" applyBorder="1" applyAlignment="1" applyProtection="1">
      <alignment horizontal="center" vertical="center" wrapText="1"/>
      <protection/>
    </xf>
    <xf numFmtId="0" fontId="64" fillId="0" borderId="37" xfId="67" applyFont="1" applyFill="1" applyBorder="1" applyAlignment="1" applyProtection="1">
      <alignment horizontal="center" vertical="center"/>
      <protection/>
    </xf>
    <xf numFmtId="180" fontId="64" fillId="0" borderId="35" xfId="67" applyNumberFormat="1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/>
    </xf>
    <xf numFmtId="0" fontId="64" fillId="0" borderId="38" xfId="67" applyFont="1" applyFill="1" applyBorder="1" applyAlignment="1" applyProtection="1">
      <alignment horizontal="center" vertical="center"/>
      <protection/>
    </xf>
    <xf numFmtId="0" fontId="64" fillId="0" borderId="36" xfId="67" applyFont="1" applyFill="1" applyBorder="1" applyAlignment="1" applyProtection="1">
      <alignment horizontal="center" vertical="center"/>
      <protection/>
    </xf>
    <xf numFmtId="0" fontId="64" fillId="0" borderId="35" xfId="67" applyFont="1" applyFill="1" applyBorder="1" applyAlignment="1" applyProtection="1">
      <alignment horizontal="center" vertical="center"/>
      <protection/>
    </xf>
    <xf numFmtId="0" fontId="9" fillId="0" borderId="33" xfId="67" applyFont="1" applyFill="1" applyBorder="1" applyAlignment="1" applyProtection="1">
      <alignment horizontal="left" wrapText="1"/>
      <protection/>
    </xf>
    <xf numFmtId="0" fontId="65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34" xfId="67" applyFont="1" applyFill="1" applyBorder="1" applyAlignment="1" applyProtection="1">
      <alignment horizontal="center" vertical="center" wrapText="1"/>
      <protection locked="0"/>
    </xf>
    <xf numFmtId="0" fontId="1" fillId="0" borderId="36" xfId="67" applyFont="1" applyFill="1" applyBorder="1" applyAlignment="1" applyProtection="1">
      <alignment horizontal="center" vertical="center" wrapText="1"/>
      <protection locked="0"/>
    </xf>
    <xf numFmtId="0" fontId="65" fillId="0" borderId="35" xfId="67" applyFont="1" applyFill="1" applyBorder="1" applyAlignment="1" applyProtection="1">
      <alignment horizontal="center" vertical="center" wrapText="1"/>
      <protection locked="0"/>
    </xf>
    <xf numFmtId="180" fontId="64" fillId="0" borderId="35" xfId="67" applyNumberFormat="1" applyFont="1" applyFill="1" applyBorder="1" applyAlignment="1" applyProtection="1">
      <alignment horizontal="right" vertical="center"/>
      <protection locked="0"/>
    </xf>
    <xf numFmtId="180" fontId="64" fillId="0" borderId="35" xfId="67" applyNumberFormat="1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5" fillId="0" borderId="39" xfId="67" applyFont="1" applyFill="1" applyBorder="1" applyAlignment="1" applyProtection="1">
      <alignment horizontal="center" vertical="center" wrapText="1"/>
      <protection/>
    </xf>
    <xf numFmtId="49" fontId="9" fillId="0" borderId="0" xfId="67" applyNumberFormat="1" applyFont="1" applyFill="1" applyBorder="1" applyAlignment="1" applyProtection="1">
      <alignment/>
      <protection/>
    </xf>
    <xf numFmtId="49" fontId="71" fillId="0" borderId="0" xfId="67" applyNumberFormat="1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72" fillId="0" borderId="0" xfId="67" applyFont="1" applyFill="1" applyBorder="1" applyAlignment="1" applyProtection="1">
      <alignment horizontal="center" vertical="center" wrapText="1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49" fontId="65" fillId="0" borderId="25" xfId="67" applyNumberFormat="1" applyFont="1" applyFill="1" applyBorder="1" applyAlignment="1" applyProtection="1">
      <alignment horizontal="center" vertical="center" wrapText="1"/>
      <protection/>
    </xf>
    <xf numFmtId="0" fontId="65" fillId="0" borderId="39" xfId="67" applyFont="1" applyFill="1" applyBorder="1" applyAlignment="1" applyProtection="1">
      <alignment horizontal="center" vertical="center"/>
      <protection/>
    </xf>
    <xf numFmtId="0" fontId="65" fillId="0" borderId="40" xfId="67" applyFont="1" applyFill="1" applyBorder="1" applyAlignment="1" applyProtection="1">
      <alignment horizontal="center" vertical="center"/>
      <protection/>
    </xf>
    <xf numFmtId="49" fontId="65" fillId="0" borderId="28" xfId="67" applyNumberFormat="1" applyFont="1" applyFill="1" applyBorder="1" applyAlignment="1" applyProtection="1">
      <alignment horizontal="center" vertical="center" wrapText="1"/>
      <protection/>
    </xf>
    <xf numFmtId="0" fontId="65" fillId="0" borderId="41" xfId="67" applyFont="1" applyFill="1" applyBorder="1" applyAlignment="1" applyProtection="1">
      <alignment horizontal="center" vertical="center"/>
      <protection/>
    </xf>
    <xf numFmtId="49" fontId="65" fillId="0" borderId="10" xfId="67" applyNumberFormat="1" applyFont="1" applyFill="1" applyBorder="1" applyAlignment="1" applyProtection="1">
      <alignment horizontal="center" vertical="center"/>
      <protection/>
    </xf>
    <xf numFmtId="181" fontId="64" fillId="0" borderId="10" xfId="67" applyNumberFormat="1" applyFont="1" applyFill="1" applyBorder="1" applyAlignment="1" applyProtection="1">
      <alignment horizontal="right" vertical="center"/>
      <protection/>
    </xf>
    <xf numFmtId="181" fontId="64" fillId="0" borderId="10" xfId="67" applyNumberFormat="1" applyFont="1" applyFill="1" applyBorder="1" applyAlignment="1" applyProtection="1">
      <alignment horizontal="left" vertical="center" wrapText="1"/>
      <protection/>
    </xf>
    <xf numFmtId="0" fontId="9" fillId="0" borderId="10" xfId="67" applyFont="1" applyFill="1" applyBorder="1" applyAlignment="1" applyProtection="1">
      <alignment horizontal="center" vertical="center"/>
      <protection/>
    </xf>
    <xf numFmtId="0" fontId="9" fillId="0" borderId="31" xfId="67" applyFont="1" applyFill="1" applyBorder="1" applyAlignment="1" applyProtection="1">
      <alignment horizontal="center" vertical="center"/>
      <protection/>
    </xf>
    <xf numFmtId="181" fontId="64" fillId="0" borderId="31" xfId="67" applyNumberFormat="1" applyFont="1" applyFill="1" applyBorder="1" applyAlignment="1" applyProtection="1">
      <alignment horizontal="right" vertical="center"/>
      <protection/>
    </xf>
    <xf numFmtId="181" fontId="64" fillId="0" borderId="31" xfId="67" applyNumberFormat="1" applyFont="1" applyFill="1" applyBorder="1" applyAlignment="1" applyProtection="1">
      <alignment horizontal="left" vertical="center" wrapText="1"/>
      <protection/>
    </xf>
    <xf numFmtId="0" fontId="64" fillId="0" borderId="18" xfId="67" applyFont="1" applyFill="1" applyBorder="1" applyAlignment="1" applyProtection="1">
      <alignment horizontal="left" vertical="center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left" vertical="center" wrapText="1"/>
      <protection/>
    </xf>
    <xf numFmtId="0" fontId="9" fillId="0" borderId="18" xfId="67" applyFont="1" applyFill="1" applyBorder="1" applyAlignment="1" applyProtection="1">
      <alignment vertical="center"/>
      <protection/>
    </xf>
    <xf numFmtId="0" fontId="9" fillId="0" borderId="0" xfId="67" applyFont="1" applyFill="1" applyBorder="1" applyAlignment="1" applyProtection="1">
      <alignment/>
      <protection/>
    </xf>
    <xf numFmtId="49" fontId="62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2" fillId="0" borderId="10" xfId="67" applyFont="1" applyFill="1" applyBorder="1" applyAlignment="1" applyProtection="1">
      <alignment horizontal="center" vertical="center"/>
      <protection/>
    </xf>
    <xf numFmtId="0" fontId="4" fillId="0" borderId="18" xfId="67" applyFont="1" applyFill="1" applyBorder="1" applyAlignment="1" applyProtection="1">
      <alignment horizontal="left" vertical="top" wrapText="1"/>
      <protection locked="0"/>
    </xf>
    <xf numFmtId="0" fontId="4" fillId="0" borderId="18" xfId="67" applyFont="1" applyFill="1" applyBorder="1" applyAlignment="1" applyProtection="1">
      <alignment horizontal="left" vertical="center" wrapText="1"/>
      <protection locked="0"/>
    </xf>
    <xf numFmtId="0" fontId="4" fillId="0" borderId="18" xfId="67" applyFont="1" applyFill="1" applyBorder="1" applyAlignment="1" applyProtection="1">
      <alignment horizontal="left" vertical="top" wrapText="1"/>
      <protection/>
    </xf>
    <xf numFmtId="0" fontId="4" fillId="0" borderId="13" xfId="67" applyFont="1" applyFill="1" applyBorder="1" applyAlignment="1" applyProtection="1">
      <alignment horizontal="center" vertical="center" wrapText="1"/>
      <protection locked="0"/>
    </xf>
    <xf numFmtId="0" fontId="4" fillId="0" borderId="14" xfId="67" applyFont="1" applyFill="1" applyBorder="1" applyAlignment="1" applyProtection="1">
      <alignment horizontal="left" vertical="center"/>
      <protection/>
    </xf>
    <xf numFmtId="0" fontId="4" fillId="0" borderId="15" xfId="67" applyFont="1" applyFill="1" applyBorder="1" applyAlignment="1" applyProtection="1">
      <alignment horizontal="left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8" fillId="0" borderId="10" xfId="69" applyFont="1" applyFill="1" applyBorder="1" applyAlignment="1" applyProtection="1">
      <alignment horizontal="center" vertical="center" wrapText="1" readingOrder="1"/>
      <protection locked="0"/>
    </xf>
    <xf numFmtId="4" fontId="4" fillId="0" borderId="18" xfId="67" applyNumberFormat="1" applyFont="1" applyFill="1" applyBorder="1" applyAlignment="1" applyProtection="1">
      <alignment horizontal="right" vertical="center" wrapText="1"/>
      <protection locked="0"/>
    </xf>
    <xf numFmtId="4" fontId="64" fillId="0" borderId="18" xfId="67" applyNumberFormat="1" applyFont="1" applyFill="1" applyBorder="1" applyAlignment="1" applyProtection="1">
      <alignment horizontal="right" vertical="center"/>
      <protection locked="0"/>
    </xf>
    <xf numFmtId="0" fontId="64" fillId="0" borderId="18" xfId="67" applyFont="1" applyFill="1" applyBorder="1" applyAlignment="1" applyProtection="1">
      <alignment horizontal="right" vertical="center" wrapText="1"/>
      <protection locked="0"/>
    </xf>
    <xf numFmtId="4" fontId="4" fillId="0" borderId="18" xfId="67" applyNumberFormat="1" applyFont="1" applyFill="1" applyBorder="1" applyAlignment="1" applyProtection="1">
      <alignment horizontal="right" vertical="center" wrapText="1"/>
      <protection/>
    </xf>
    <xf numFmtId="4" fontId="64" fillId="0" borderId="18" xfId="67" applyNumberFormat="1" applyFont="1" applyFill="1" applyBorder="1" applyAlignment="1" applyProtection="1">
      <alignment horizontal="right" vertical="center"/>
      <protection/>
    </xf>
    <xf numFmtId="0" fontId="64" fillId="0" borderId="18" xfId="67" applyFont="1" applyFill="1" applyBorder="1" applyAlignment="1" applyProtection="1">
      <alignment horizontal="right" vertical="center" wrapText="1"/>
      <protection/>
    </xf>
    <xf numFmtId="49" fontId="65" fillId="0" borderId="10" xfId="67" applyNumberFormat="1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9" fillId="0" borderId="13" xfId="67" applyFont="1" applyFill="1" applyBorder="1" applyAlignment="1" applyProtection="1">
      <alignment horizontal="center" vertical="center" wrapText="1"/>
      <protection locked="0"/>
    </xf>
    <xf numFmtId="0" fontId="4" fillId="0" borderId="14" xfId="67" applyFont="1" applyFill="1" applyBorder="1" applyAlignment="1" applyProtection="1">
      <alignment horizontal="left" vertical="center"/>
      <protection locked="0"/>
    </xf>
    <xf numFmtId="0" fontId="4" fillId="0" borderId="15" xfId="67" applyFont="1" applyFill="1" applyBorder="1" applyAlignment="1" applyProtection="1">
      <alignment horizontal="left" vertical="center"/>
      <protection locked="0"/>
    </xf>
    <xf numFmtId="0" fontId="19" fillId="0" borderId="0" xfId="67" applyFont="1" applyFill="1" applyBorder="1" applyAlignment="1" applyProtection="1">
      <alignment horizontal="center"/>
      <protection/>
    </xf>
    <xf numFmtId="0" fontId="19" fillId="0" borderId="0" xfId="67" applyFont="1" applyFill="1" applyBorder="1" applyAlignment="1" applyProtection="1">
      <alignment horizontal="center" wrapText="1"/>
      <protection/>
    </xf>
    <xf numFmtId="0" fontId="19" fillId="0" borderId="0" xfId="67" applyFont="1" applyFill="1" applyBorder="1" applyAlignment="1" applyProtection="1">
      <alignment wrapText="1"/>
      <protection/>
    </xf>
    <xf numFmtId="0" fontId="19" fillId="0" borderId="0" xfId="67" applyFont="1" applyFill="1" applyBorder="1" applyAlignment="1" applyProtection="1">
      <alignment/>
      <protection/>
    </xf>
    <xf numFmtId="0" fontId="9" fillId="0" borderId="0" xfId="67" applyFont="1" applyFill="1" applyBorder="1" applyAlignment="1" applyProtection="1">
      <alignment horizontal="center" wrapText="1"/>
      <protection/>
    </xf>
    <xf numFmtId="0" fontId="9" fillId="0" borderId="0" xfId="67" applyFont="1" applyFill="1" applyBorder="1" applyAlignment="1" applyProtection="1">
      <alignment horizontal="right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21" fillId="0" borderId="0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19" fillId="0" borderId="18" xfId="67" applyFont="1" applyFill="1" applyBorder="1" applyAlignment="1" applyProtection="1">
      <alignment horizontal="center" vertical="center" wrapText="1"/>
      <protection/>
    </xf>
    <xf numFmtId="0" fontId="19" fillId="0" borderId="26" xfId="67" applyFont="1" applyFill="1" applyBorder="1" applyAlignment="1" applyProtection="1">
      <alignment horizontal="center" vertical="center" wrapText="1"/>
      <protection/>
    </xf>
    <xf numFmtId="4" fontId="64" fillId="0" borderId="18" xfId="67" applyNumberFormat="1" applyFont="1" applyFill="1" applyBorder="1" applyAlignment="1" applyProtection="1">
      <alignment horizontal="right" vertical="center"/>
      <protection/>
    </xf>
    <xf numFmtId="4" fontId="4" fillId="0" borderId="26" xfId="67" applyNumberFormat="1" applyFont="1" applyFill="1" applyBorder="1" applyAlignment="1" applyProtection="1">
      <alignment horizontal="right" vertical="center"/>
      <protection/>
    </xf>
    <xf numFmtId="0" fontId="9" fillId="0" borderId="0" xfId="67" applyFont="1" applyFill="1" applyBorder="1" applyAlignment="1" applyProtection="1">
      <alignment vertical="top"/>
      <protection/>
    </xf>
    <xf numFmtId="0" fontId="4" fillId="0" borderId="13" xfId="67" applyFont="1" applyFill="1" applyBorder="1" applyAlignment="1" applyProtection="1">
      <alignment horizontal="center" vertical="center"/>
      <protection/>
    </xf>
    <xf numFmtId="0" fontId="4" fillId="0" borderId="15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0" fontId="65" fillId="0" borderId="25" xfId="67" applyFont="1" applyFill="1" applyBorder="1" applyAlignment="1" applyProtection="1">
      <alignment horizontal="center" vertical="center"/>
      <protection locked="0"/>
    </xf>
    <xf numFmtId="180" fontId="65" fillId="0" borderId="25" xfId="67" applyNumberFormat="1" applyFont="1" applyFill="1" applyBorder="1" applyAlignment="1" applyProtection="1">
      <alignment horizontal="center" vertical="center"/>
      <protection locked="0"/>
    </xf>
    <xf numFmtId="180" fontId="65" fillId="0" borderId="19" xfId="67" applyNumberFormat="1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vertical="center"/>
      <protection/>
    </xf>
    <xf numFmtId="180" fontId="64" fillId="0" borderId="18" xfId="67" applyNumberFormat="1" applyFont="1" applyFill="1" applyBorder="1" applyAlignment="1" applyProtection="1">
      <alignment horizontal="right" vertical="center"/>
      <protection/>
    </xf>
    <xf numFmtId="0" fontId="64" fillId="0" borderId="18" xfId="67" applyFont="1" applyFill="1" applyBorder="1" applyAlignment="1" applyProtection="1">
      <alignment horizontal="left" vertical="center"/>
      <protection locked="0"/>
    </xf>
    <xf numFmtId="0" fontId="64" fillId="0" borderId="18" xfId="67" applyFont="1" applyFill="1" applyBorder="1" applyAlignment="1" applyProtection="1">
      <alignment vertical="center"/>
      <protection locked="0"/>
    </xf>
    <xf numFmtId="0" fontId="64" fillId="0" borderId="18" xfId="67" applyFont="1" applyFill="1" applyBorder="1" applyAlignment="1" applyProtection="1">
      <alignment horizontal="left" vertical="center"/>
      <protection/>
    </xf>
    <xf numFmtId="180" fontId="76" fillId="0" borderId="18" xfId="67" applyNumberFormat="1" applyFont="1" applyFill="1" applyBorder="1" applyAlignment="1" applyProtection="1">
      <alignment horizontal="right" vertical="center"/>
      <protection/>
    </xf>
    <xf numFmtId="180" fontId="9" fillId="0" borderId="18" xfId="67" applyNumberFormat="1" applyFont="1" applyFill="1" applyBorder="1" applyAlignment="1" applyProtection="1">
      <alignment vertical="center"/>
      <protection/>
    </xf>
    <xf numFmtId="0" fontId="9" fillId="0" borderId="18" xfId="67" applyFont="1" applyFill="1" applyBorder="1" applyAlignment="1" applyProtection="1">
      <alignment vertical="center"/>
      <protection/>
    </xf>
    <xf numFmtId="0" fontId="76" fillId="0" borderId="18" xfId="67" applyFont="1" applyFill="1" applyBorder="1" applyAlignment="1" applyProtection="1">
      <alignment horizontal="center" vertical="center"/>
      <protection/>
    </xf>
    <xf numFmtId="0" fontId="76" fillId="0" borderId="18" xfId="67" applyFont="1" applyFill="1" applyBorder="1" applyAlignment="1" applyProtection="1">
      <alignment horizontal="center" vertical="center"/>
      <protection locked="0"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5" fillId="0" borderId="0" xfId="67" applyFont="1" applyFill="1" applyBorder="1" applyAlignment="1" applyProtection="1">
      <alignment wrapText="1"/>
      <protection/>
    </xf>
    <xf numFmtId="0" fontId="65" fillId="0" borderId="0" xfId="67" applyFont="1" applyFill="1" applyBorder="1" applyAlignment="1" applyProtection="1">
      <alignment/>
      <protection/>
    </xf>
    <xf numFmtId="0" fontId="4" fillId="0" borderId="15" xfId="67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15" xfId="67" applyFont="1" applyFill="1" applyBorder="1" applyAlignment="1" applyProtection="1">
      <alignment horizontal="center" vertical="center" wrapText="1"/>
      <protection/>
    </xf>
    <xf numFmtId="0" fontId="65" fillId="0" borderId="18" xfId="67" applyFont="1" applyFill="1" applyBorder="1" applyAlignment="1" applyProtection="1">
      <alignment horizontal="center" vertical="center" wrapText="1"/>
      <protection/>
    </xf>
    <xf numFmtId="180" fontId="4" fillId="0" borderId="0" xfId="67" applyNumberFormat="1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 locked="0"/>
    </xf>
    <xf numFmtId="0" fontId="9" fillId="0" borderId="25" xfId="67" applyFont="1" applyFill="1" applyBorder="1" applyAlignment="1" applyProtection="1">
      <alignment horizontal="center" vertical="center" wrapText="1"/>
      <protection locked="0"/>
    </xf>
    <xf numFmtId="0" fontId="9" fillId="0" borderId="32" xfId="67" applyFont="1" applyFill="1" applyBorder="1" applyAlignment="1" applyProtection="1">
      <alignment horizontal="center" vertical="center" wrapText="1"/>
      <protection locked="0"/>
    </xf>
    <xf numFmtId="0" fontId="9" fillId="0" borderId="27" xfId="67" applyFont="1" applyFill="1" applyBorder="1" applyAlignment="1" applyProtection="1">
      <alignment horizontal="center" vertical="center" wrapText="1"/>
      <protection locked="0"/>
    </xf>
    <xf numFmtId="0" fontId="9" fillId="0" borderId="27" xfId="67" applyFont="1" applyFill="1" applyBorder="1" applyAlignment="1" applyProtection="1">
      <alignment horizontal="center" vertical="center" wrapText="1"/>
      <protection/>
    </xf>
    <xf numFmtId="0" fontId="9" fillId="0" borderId="28" xfId="67" applyFont="1" applyFill="1" applyBorder="1" applyAlignment="1" applyProtection="1">
      <alignment horizontal="center" vertical="center" wrapText="1"/>
      <protection locked="0"/>
    </xf>
    <xf numFmtId="0" fontId="9" fillId="0" borderId="34" xfId="67" applyFont="1" applyFill="1" applyBorder="1" applyAlignment="1" applyProtection="1">
      <alignment horizontal="center" vertical="center" wrapText="1"/>
      <protection locked="0"/>
    </xf>
    <xf numFmtId="0" fontId="9" fillId="0" borderId="25" xfId="67" applyFont="1" applyFill="1" applyBorder="1" applyAlignment="1" applyProtection="1">
      <alignment horizontal="center" vertical="center" wrapText="1"/>
      <protection/>
    </xf>
    <xf numFmtId="0" fontId="9" fillId="0" borderId="19" xfId="67" applyFont="1" applyFill="1" applyBorder="1" applyAlignment="1" applyProtection="1">
      <alignment horizontal="center" vertical="center" wrapText="1"/>
      <protection/>
    </xf>
    <xf numFmtId="0" fontId="9" fillId="0" borderId="35" xfId="67" applyFont="1" applyFill="1" applyBorder="1" applyAlignment="1" applyProtection="1">
      <alignment horizontal="center" vertical="center" wrapText="1"/>
      <protection/>
    </xf>
    <xf numFmtId="0" fontId="62" fillId="0" borderId="26" xfId="67" applyFont="1" applyFill="1" applyBorder="1" applyAlignment="1" applyProtection="1">
      <alignment horizontal="center" vertical="center"/>
      <protection/>
    </xf>
    <xf numFmtId="0" fontId="62" fillId="0" borderId="18" xfId="67" applyFont="1" applyFill="1" applyBorder="1" applyAlignment="1" applyProtection="1">
      <alignment horizontal="center" vertical="center"/>
      <protection/>
    </xf>
    <xf numFmtId="0" fontId="64" fillId="0" borderId="18" xfId="67" applyNumberFormat="1" applyFont="1" applyFill="1" applyBorder="1" applyAlignment="1" applyProtection="1">
      <alignment horizontal="left" vertical="center" wrapText="1"/>
      <protection/>
    </xf>
    <xf numFmtId="180" fontId="64" fillId="0" borderId="18" xfId="67" applyNumberFormat="1" applyFont="1" applyFill="1" applyBorder="1" applyAlignment="1" applyProtection="1">
      <alignment horizontal="left" vertical="center" wrapText="1"/>
      <protection/>
    </xf>
    <xf numFmtId="180" fontId="64" fillId="0" borderId="18" xfId="67" applyNumberFormat="1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9" fillId="0" borderId="39" xfId="67" applyFont="1" applyFill="1" applyBorder="1" applyAlignment="1" applyProtection="1">
      <alignment horizontal="center" vertical="center" wrapText="1"/>
      <protection/>
    </xf>
    <xf numFmtId="0" fontId="9" fillId="0" borderId="26" xfId="67" applyFont="1" applyFill="1" applyBorder="1" applyAlignment="1" applyProtection="1">
      <alignment horizontal="center" vertical="center" wrapText="1"/>
      <protection/>
    </xf>
    <xf numFmtId="0" fontId="9" fillId="0" borderId="19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 horizontal="right"/>
      <protection locked="0"/>
    </xf>
    <xf numFmtId="0" fontId="9" fillId="0" borderId="39" xfId="67" applyFont="1" applyFill="1" applyBorder="1" applyAlignment="1" applyProtection="1">
      <alignment horizontal="center" vertical="center" wrapText="1"/>
      <protection locked="0"/>
    </xf>
    <xf numFmtId="0" fontId="77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center" vertical="top"/>
      <protection/>
    </xf>
    <xf numFmtId="0" fontId="64" fillId="0" borderId="19" xfId="67" applyFont="1" applyFill="1" applyBorder="1" applyAlignment="1" applyProtection="1">
      <alignment horizontal="left" vertical="center"/>
      <protection/>
    </xf>
    <xf numFmtId="180" fontId="64" fillId="0" borderId="38" xfId="67" applyNumberFormat="1" applyFont="1" applyFill="1" applyBorder="1" applyAlignment="1" applyProtection="1">
      <alignment horizontal="right" vertical="center"/>
      <protection locked="0"/>
    </xf>
    <xf numFmtId="180" fontId="9" fillId="0" borderId="18" xfId="67" applyNumberFormat="1" applyFont="1" applyFill="1" applyBorder="1" applyAlignment="1" applyProtection="1">
      <alignment/>
      <protection/>
    </xf>
    <xf numFmtId="0" fontId="9" fillId="0" borderId="18" xfId="67" applyFont="1" applyFill="1" applyBorder="1" applyAlignment="1" applyProtection="1">
      <alignment/>
      <protection/>
    </xf>
    <xf numFmtId="180" fontId="64" fillId="0" borderId="25" xfId="67" applyNumberFormat="1" applyFont="1" applyFill="1" applyBorder="1" applyAlignment="1" applyProtection="1">
      <alignment horizontal="right" vertical="center"/>
      <protection/>
    </xf>
    <xf numFmtId="0" fontId="64" fillId="0" borderId="26" xfId="67" applyFont="1" applyFill="1" applyBorder="1" applyAlignment="1" applyProtection="1">
      <alignment horizontal="left" vertical="center"/>
      <protection/>
    </xf>
    <xf numFmtId="0" fontId="9" fillId="0" borderId="42" xfId="67" applyFont="1" applyFill="1" applyBorder="1" applyAlignment="1" applyProtection="1">
      <alignment/>
      <protection/>
    </xf>
    <xf numFmtId="180" fontId="9" fillId="0" borderId="43" xfId="67" applyNumberFormat="1" applyFont="1" applyFill="1" applyBorder="1" applyAlignment="1" applyProtection="1">
      <alignment/>
      <protection/>
    </xf>
    <xf numFmtId="0" fontId="76" fillId="0" borderId="19" xfId="67" applyFont="1" applyFill="1" applyBorder="1" applyAlignment="1" applyProtection="1">
      <alignment horizontal="center" vertical="center"/>
      <protection/>
    </xf>
    <xf numFmtId="0" fontId="76" fillId="0" borderId="26" xfId="67" applyFont="1" applyFill="1" applyBorder="1" applyAlignment="1" applyProtection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19" activePane="bottomRight" state="frozen"/>
      <selection pane="bottomRight" activeCell="B54" sqref="B54"/>
    </sheetView>
  </sheetViews>
  <sheetFormatPr defaultColWidth="8.00390625" defaultRowHeight="12.75"/>
  <cols>
    <col min="1" max="1" width="39.57421875" style="81" customWidth="1"/>
    <col min="2" max="2" width="43.140625" style="81" customWidth="1"/>
    <col min="3" max="3" width="40.421875" style="81" customWidth="1"/>
    <col min="4" max="4" width="46.140625" style="81" customWidth="1"/>
    <col min="5" max="5" width="8.00390625" style="69" customWidth="1"/>
    <col min="6" max="16384" width="8.00390625" style="69" customWidth="1"/>
  </cols>
  <sheetData>
    <row r="1" spans="1:4" ht="16.5" customHeight="1">
      <c r="A1" s="280"/>
      <c r="B1" s="82"/>
      <c r="C1" s="82"/>
      <c r="D1" s="165" t="s">
        <v>0</v>
      </c>
    </row>
    <row r="2" spans="1:4" ht="36" customHeight="1">
      <c r="A2" s="70" t="s">
        <v>1</v>
      </c>
      <c r="B2" s="281"/>
      <c r="C2" s="281"/>
      <c r="D2" s="281"/>
    </row>
    <row r="3" spans="1:4" ht="21" customHeight="1">
      <c r="A3" s="107" t="s">
        <v>2</v>
      </c>
      <c r="B3" s="234"/>
      <c r="C3" s="234"/>
      <c r="D3" s="164" t="s">
        <v>3</v>
      </c>
    </row>
    <row r="4" spans="1:4" ht="19.5" customHeight="1">
      <c r="A4" s="90" t="s">
        <v>4</v>
      </c>
      <c r="B4" s="176"/>
      <c r="C4" s="90" t="s">
        <v>5</v>
      </c>
      <c r="D4" s="176"/>
    </row>
    <row r="5" spans="1:4" ht="19.5" customHeight="1">
      <c r="A5" s="89" t="s">
        <v>6</v>
      </c>
      <c r="B5" s="89" t="s">
        <v>7</v>
      </c>
      <c r="C5" s="89" t="s">
        <v>8</v>
      </c>
      <c r="D5" s="89" t="s">
        <v>7</v>
      </c>
    </row>
    <row r="6" spans="1:4" ht="19.5" customHeight="1">
      <c r="A6" s="93"/>
      <c r="B6" s="93"/>
      <c r="C6" s="93"/>
      <c r="D6" s="93"/>
    </row>
    <row r="7" spans="1:4" ht="20.25" customHeight="1">
      <c r="A7" s="242" t="s">
        <v>9</v>
      </c>
      <c r="B7" s="239">
        <v>13047920</v>
      </c>
      <c r="C7" s="242" t="s">
        <v>10</v>
      </c>
      <c r="D7" s="239">
        <v>3266463</v>
      </c>
    </row>
    <row r="8" spans="1:4" ht="20.25" customHeight="1">
      <c r="A8" s="242" t="s">
        <v>11</v>
      </c>
      <c r="B8" s="239"/>
      <c r="C8" s="242" t="s">
        <v>12</v>
      </c>
      <c r="D8" s="239"/>
    </row>
    <row r="9" spans="1:4" ht="20.25" customHeight="1">
      <c r="A9" s="242" t="s">
        <v>13</v>
      </c>
      <c r="B9" s="239"/>
      <c r="C9" s="242" t="s">
        <v>14</v>
      </c>
      <c r="D9" s="239"/>
    </row>
    <row r="10" spans="1:4" ht="20.25" customHeight="1">
      <c r="A10" s="242" t="s">
        <v>15</v>
      </c>
      <c r="B10" s="99"/>
      <c r="C10" s="242" t="s">
        <v>16</v>
      </c>
      <c r="D10" s="239"/>
    </row>
    <row r="11" spans="1:4" ht="20.25" customHeight="1">
      <c r="A11" s="242" t="s">
        <v>17</v>
      </c>
      <c r="B11" s="99"/>
      <c r="C11" s="242" t="s">
        <v>18</v>
      </c>
      <c r="D11" s="239"/>
    </row>
    <row r="12" spans="1:4" ht="20.25" customHeight="1">
      <c r="A12" s="242" t="s">
        <v>19</v>
      </c>
      <c r="B12" s="99"/>
      <c r="C12" s="242" t="s">
        <v>20</v>
      </c>
      <c r="D12" s="239"/>
    </row>
    <row r="13" spans="1:4" ht="20.25" customHeight="1">
      <c r="A13" s="242" t="s">
        <v>21</v>
      </c>
      <c r="B13" s="99"/>
      <c r="C13" s="242" t="s">
        <v>22</v>
      </c>
      <c r="D13" s="239">
        <v>247062</v>
      </c>
    </row>
    <row r="14" spans="1:4" ht="20.25" customHeight="1">
      <c r="A14" s="242" t="s">
        <v>23</v>
      </c>
      <c r="B14" s="99"/>
      <c r="C14" s="242" t="s">
        <v>24</v>
      </c>
      <c r="D14" s="239">
        <v>1779444</v>
      </c>
    </row>
    <row r="15" spans="1:4" ht="20.25" customHeight="1">
      <c r="A15" s="282" t="s">
        <v>25</v>
      </c>
      <c r="B15" s="283"/>
      <c r="C15" s="242" t="s">
        <v>26</v>
      </c>
      <c r="D15" s="239">
        <v>1273361</v>
      </c>
    </row>
    <row r="16" spans="1:4" ht="20.25" customHeight="1">
      <c r="A16" s="282" t="s">
        <v>27</v>
      </c>
      <c r="B16" s="284"/>
      <c r="C16" s="242" t="s">
        <v>28</v>
      </c>
      <c r="D16" s="239"/>
    </row>
    <row r="17" spans="1:4" ht="20.25" customHeight="1">
      <c r="A17" s="285"/>
      <c r="B17" s="284"/>
      <c r="C17" s="242" t="s">
        <v>29</v>
      </c>
      <c r="D17" s="239">
        <v>330787</v>
      </c>
    </row>
    <row r="18" spans="1:4" ht="20.25" customHeight="1">
      <c r="A18" s="285"/>
      <c r="B18" s="284"/>
      <c r="C18" s="242" t="s">
        <v>30</v>
      </c>
      <c r="D18" s="239">
        <v>5533902</v>
      </c>
    </row>
    <row r="19" spans="1:4" ht="20.25" customHeight="1">
      <c r="A19" s="285"/>
      <c r="B19" s="284"/>
      <c r="C19" s="242" t="s">
        <v>31</v>
      </c>
      <c r="D19" s="239"/>
    </row>
    <row r="20" spans="1:4" ht="20.25" customHeight="1">
      <c r="A20" s="285"/>
      <c r="B20" s="284"/>
      <c r="C20" s="242" t="s">
        <v>32</v>
      </c>
      <c r="D20" s="239"/>
    </row>
    <row r="21" spans="1:4" ht="20.25" customHeight="1">
      <c r="A21" s="285"/>
      <c r="B21" s="284"/>
      <c r="C21" s="242" t="s">
        <v>33</v>
      </c>
      <c r="D21" s="239"/>
    </row>
    <row r="22" spans="1:4" ht="20.25" customHeight="1">
      <c r="A22" s="285"/>
      <c r="B22" s="284"/>
      <c r="C22" s="242" t="s">
        <v>34</v>
      </c>
      <c r="D22" s="239"/>
    </row>
    <row r="23" spans="1:4" ht="20.25" customHeight="1">
      <c r="A23" s="285"/>
      <c r="B23" s="284"/>
      <c r="C23" s="242" t="s">
        <v>35</v>
      </c>
      <c r="D23" s="239"/>
    </row>
    <row r="24" spans="1:4" ht="20.25" customHeight="1">
      <c r="A24" s="285"/>
      <c r="B24" s="284"/>
      <c r="C24" s="242" t="s">
        <v>36</v>
      </c>
      <c r="D24" s="239"/>
    </row>
    <row r="25" spans="1:4" ht="20.25" customHeight="1">
      <c r="A25" s="285"/>
      <c r="B25" s="284"/>
      <c r="C25" s="242" t="s">
        <v>37</v>
      </c>
      <c r="D25" s="239">
        <v>616901</v>
      </c>
    </row>
    <row r="26" spans="1:4" ht="20.25" customHeight="1">
      <c r="A26" s="285"/>
      <c r="B26" s="284"/>
      <c r="C26" s="242" t="s">
        <v>38</v>
      </c>
      <c r="D26" s="239"/>
    </row>
    <row r="27" spans="1:4" ht="20.25" customHeight="1">
      <c r="A27" s="285"/>
      <c r="B27" s="284"/>
      <c r="C27" s="242" t="s">
        <v>39</v>
      </c>
      <c r="D27" s="286"/>
    </row>
    <row r="28" spans="1:4" ht="20.25" customHeight="1">
      <c r="A28" s="285"/>
      <c r="B28" s="284"/>
      <c r="C28" s="287" t="s">
        <v>40</v>
      </c>
      <c r="D28" s="125"/>
    </row>
    <row r="29" spans="1:4" ht="20.25" customHeight="1">
      <c r="A29" s="285"/>
      <c r="B29" s="284"/>
      <c r="C29" s="287" t="s">
        <v>41</v>
      </c>
      <c r="D29" s="125"/>
    </row>
    <row r="30" spans="1:4" ht="20.25" customHeight="1">
      <c r="A30" s="288" t="s">
        <v>42</v>
      </c>
      <c r="B30" s="239">
        <v>13047920</v>
      </c>
      <c r="C30" s="287" t="s">
        <v>43</v>
      </c>
      <c r="D30" s="125"/>
    </row>
    <row r="31" spans="1:4" ht="20.25" customHeight="1">
      <c r="A31" s="288" t="s">
        <v>44</v>
      </c>
      <c r="B31" s="289" t="s">
        <v>45</v>
      </c>
      <c r="C31" s="287" t="s">
        <v>46</v>
      </c>
      <c r="D31" s="125" t="s">
        <v>47</v>
      </c>
    </row>
    <row r="32" spans="1:4" ht="20.25" customHeight="1">
      <c r="A32" s="290" t="s">
        <v>48</v>
      </c>
      <c r="B32" s="239">
        <v>13047920</v>
      </c>
      <c r="C32" s="291" t="s">
        <v>49</v>
      </c>
      <c r="D32" s="239">
        <v>13047920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J8"/>
    </sheetView>
  </sheetViews>
  <sheetFormatPr defaultColWidth="8.8515625" defaultRowHeight="12.75"/>
  <cols>
    <col min="1" max="1" width="34.28125" style="68" customWidth="1"/>
    <col min="2" max="2" width="29.00390625" style="68" customWidth="1"/>
    <col min="3" max="5" width="23.57421875" style="68" customWidth="1"/>
    <col min="6" max="6" width="11.28125" style="69" customWidth="1"/>
    <col min="7" max="7" width="25.140625" style="68" customWidth="1"/>
    <col min="8" max="8" width="15.57421875" style="69" customWidth="1"/>
    <col min="9" max="9" width="13.421875" style="69" customWidth="1"/>
    <col min="10" max="10" width="18.8515625" style="68" customWidth="1"/>
    <col min="11" max="11" width="9.140625" style="69" customWidth="1"/>
    <col min="12" max="16384" width="9.140625" style="69" bestFit="1" customWidth="1"/>
  </cols>
  <sheetData>
    <row r="1" ht="12" customHeight="1">
      <c r="J1" s="80" t="s">
        <v>438</v>
      </c>
    </row>
    <row r="2" spans="1:10" ht="28.5" customHeight="1">
      <c r="A2" s="70" t="s">
        <v>439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tr">
        <f>'财务收支预算总表01-1'!A3</f>
        <v>单位名称：大姚县三岔河镇人民政府</v>
      </c>
    </row>
    <row r="4" spans="1:10" ht="44.25" customHeight="1">
      <c r="A4" s="75" t="s">
        <v>405</v>
      </c>
      <c r="B4" s="75" t="s">
        <v>406</v>
      </c>
      <c r="C4" s="75" t="s">
        <v>407</v>
      </c>
      <c r="D4" s="75" t="s">
        <v>408</v>
      </c>
      <c r="E4" s="75" t="s">
        <v>409</v>
      </c>
      <c r="F4" s="22" t="s">
        <v>410</v>
      </c>
      <c r="G4" s="75" t="s">
        <v>411</v>
      </c>
      <c r="H4" s="22" t="s">
        <v>412</v>
      </c>
      <c r="I4" s="22" t="s">
        <v>413</v>
      </c>
      <c r="J4" s="75" t="s">
        <v>414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22">
        <v>6</v>
      </c>
      <c r="G5" s="75">
        <v>7</v>
      </c>
      <c r="H5" s="22">
        <v>8</v>
      </c>
      <c r="I5" s="22">
        <v>9</v>
      </c>
      <c r="J5" s="75">
        <v>10</v>
      </c>
    </row>
    <row r="6" spans="1:10" ht="42" customHeight="1">
      <c r="A6" s="76"/>
      <c r="B6" s="77"/>
      <c r="C6" s="77"/>
      <c r="D6" s="77"/>
      <c r="E6" s="78"/>
      <c r="F6" s="79"/>
      <c r="G6" s="78"/>
      <c r="H6" s="79"/>
      <c r="I6" s="79"/>
      <c r="J6" s="78"/>
    </row>
    <row r="7" spans="1:10" ht="42.75" customHeight="1">
      <c r="A7" s="27"/>
      <c r="B7" s="27"/>
      <c r="C7" s="27"/>
      <c r="D7" s="27"/>
      <c r="E7" s="76"/>
      <c r="F7" s="27"/>
      <c r="G7" s="76"/>
      <c r="H7" s="27"/>
      <c r="I7" s="27"/>
      <c r="J7" s="76"/>
    </row>
    <row r="8" spans="1:10" ht="20.25" customHeight="1">
      <c r="A8" s="120" t="s">
        <v>440</v>
      </c>
      <c r="B8" s="120"/>
      <c r="C8" s="120"/>
      <c r="D8" s="120"/>
      <c r="E8" s="120"/>
      <c r="F8" s="120"/>
      <c r="G8" s="120"/>
      <c r="H8" s="120"/>
      <c r="I8" s="120"/>
      <c r="J8" s="120"/>
    </row>
  </sheetData>
  <sheetProtection/>
  <mergeCells count="3">
    <mergeCell ref="A2:J2"/>
    <mergeCell ref="A3:H3"/>
    <mergeCell ref="A8:J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A10" sqref="A10:F10"/>
    </sheetView>
  </sheetViews>
  <sheetFormatPr defaultColWidth="8.8515625" defaultRowHeight="14.25" customHeight="1"/>
  <cols>
    <col min="1" max="2" width="21.140625" style="167" customWidth="1"/>
    <col min="3" max="3" width="21.140625" style="81" customWidth="1"/>
    <col min="4" max="4" width="27.7109375" style="81" customWidth="1"/>
    <col min="5" max="6" width="36.7109375" style="81" customWidth="1"/>
    <col min="7" max="7" width="9.140625" style="81" customWidth="1"/>
    <col min="8" max="16384" width="9.140625" style="81" bestFit="1" customWidth="1"/>
  </cols>
  <sheetData>
    <row r="1" spans="1:6" ht="12" customHeight="1">
      <c r="A1" s="168">
        <v>0</v>
      </c>
      <c r="B1" s="168">
        <v>0</v>
      </c>
      <c r="C1" s="169">
        <v>1</v>
      </c>
      <c r="D1" s="170"/>
      <c r="E1" s="170"/>
      <c r="F1" s="170" t="s">
        <v>441</v>
      </c>
    </row>
    <row r="2" spans="1:6" ht="26.25" customHeight="1">
      <c r="A2" s="171" t="s">
        <v>442</v>
      </c>
      <c r="B2" s="171"/>
      <c r="C2" s="172"/>
      <c r="D2" s="172"/>
      <c r="E2" s="173"/>
      <c r="F2" s="173"/>
    </row>
    <row r="3" spans="1:6" ht="13.5" customHeight="1">
      <c r="A3" s="174" t="str">
        <f>'财务收支预算总表01-1'!A3</f>
        <v>单位名称：大姚县三岔河镇人民政府</v>
      </c>
      <c r="B3" s="174"/>
      <c r="C3" s="169"/>
      <c r="D3" s="170"/>
      <c r="E3" s="170"/>
      <c r="F3" s="170" t="s">
        <v>3</v>
      </c>
    </row>
    <row r="4" spans="1:6" ht="19.5" customHeight="1">
      <c r="A4" s="89" t="s">
        <v>234</v>
      </c>
      <c r="B4" s="175" t="s">
        <v>71</v>
      </c>
      <c r="C4" s="89" t="s">
        <v>72</v>
      </c>
      <c r="D4" s="90" t="s">
        <v>443</v>
      </c>
      <c r="E4" s="91"/>
      <c r="F4" s="176"/>
    </row>
    <row r="5" spans="1:6" ht="18.75" customHeight="1">
      <c r="A5" s="177"/>
      <c r="B5" s="178"/>
      <c r="C5" s="94"/>
      <c r="D5" s="89" t="s">
        <v>55</v>
      </c>
      <c r="E5" s="179" t="s">
        <v>74</v>
      </c>
      <c r="F5" s="89" t="s">
        <v>75</v>
      </c>
    </row>
    <row r="6" spans="1:6" ht="18.75" customHeight="1">
      <c r="A6" s="180">
        <v>1</v>
      </c>
      <c r="B6" s="180" t="s">
        <v>217</v>
      </c>
      <c r="C6" s="110">
        <v>3</v>
      </c>
      <c r="D6" s="180" t="s">
        <v>219</v>
      </c>
      <c r="E6" s="180" t="s">
        <v>220</v>
      </c>
      <c r="F6" s="110">
        <v>6</v>
      </c>
    </row>
    <row r="7" spans="1:6" ht="18.75" customHeight="1">
      <c r="A7" s="116"/>
      <c r="B7" s="116"/>
      <c r="C7" s="116"/>
      <c r="D7" s="181">
        <f>E7+F7</f>
        <v>0</v>
      </c>
      <c r="E7" s="182"/>
      <c r="F7" s="182"/>
    </row>
    <row r="8" spans="1:6" ht="18.75" customHeight="1">
      <c r="A8" s="183"/>
      <c r="B8" s="183"/>
      <c r="C8" s="183"/>
      <c r="D8" s="181">
        <f>E8+F8</f>
        <v>0</v>
      </c>
      <c r="E8" s="182"/>
      <c r="F8" s="182"/>
    </row>
    <row r="9" spans="1:6" ht="18.75" customHeight="1">
      <c r="A9" s="184" t="s">
        <v>176</v>
      </c>
      <c r="B9" s="184"/>
      <c r="C9" s="184" t="s">
        <v>176</v>
      </c>
      <c r="D9" s="185">
        <f>E9+F9</f>
        <v>0</v>
      </c>
      <c r="E9" s="186">
        <f>SUM(E7:E8)</f>
        <v>0</v>
      </c>
      <c r="F9" s="186">
        <f>SUM(F7:F8)</f>
        <v>0</v>
      </c>
    </row>
    <row r="10" spans="1:6" ht="14.25" customHeight="1">
      <c r="A10" s="120" t="s">
        <v>440</v>
      </c>
      <c r="B10" s="120"/>
      <c r="C10" s="120"/>
      <c r="D10" s="120"/>
      <c r="E10" s="120"/>
      <c r="F10" s="120"/>
    </row>
  </sheetData>
  <sheetProtection/>
  <mergeCells count="8">
    <mergeCell ref="A2:F2"/>
    <mergeCell ref="A3:D3"/>
    <mergeCell ref="D4:F4"/>
    <mergeCell ref="A9:C9"/>
    <mergeCell ref="A10:F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Zeros="0" workbookViewId="0" topLeftCell="A1">
      <selection activeCell="B16" sqref="B16"/>
    </sheetView>
  </sheetViews>
  <sheetFormatPr defaultColWidth="8.8515625" defaultRowHeight="14.25" customHeight="1"/>
  <cols>
    <col min="1" max="1" width="20.7109375" style="81" customWidth="1"/>
    <col min="2" max="2" width="21.7109375" style="81" customWidth="1"/>
    <col min="3" max="3" width="35.28125" style="81" customWidth="1"/>
    <col min="4" max="4" width="7.7109375" style="81" customWidth="1"/>
    <col min="5" max="6" width="10.28125" style="81" customWidth="1"/>
    <col min="7" max="7" width="12.00390625" style="81" customWidth="1"/>
    <col min="8" max="10" width="10.00390625" style="81" customWidth="1"/>
    <col min="11" max="11" width="9.140625" style="69" customWidth="1"/>
    <col min="12" max="13" width="9.140625" style="81" customWidth="1"/>
    <col min="14" max="15" width="12.7109375" style="81" customWidth="1"/>
    <col min="16" max="16" width="9.140625" style="69" customWidth="1"/>
    <col min="17" max="17" width="10.421875" style="81" customWidth="1"/>
    <col min="18" max="18" width="9.140625" style="69" customWidth="1"/>
    <col min="19" max="16384" width="9.140625" style="69" bestFit="1" customWidth="1"/>
  </cols>
  <sheetData>
    <row r="1" spans="1:17" ht="13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P1" s="80"/>
      <c r="Q1" s="164" t="s">
        <v>444</v>
      </c>
    </row>
    <row r="2" spans="1:17" ht="27.75" customHeight="1">
      <c r="A2" s="84" t="s">
        <v>445</v>
      </c>
      <c r="B2" s="71"/>
      <c r="C2" s="71"/>
      <c r="D2" s="71"/>
      <c r="E2" s="72"/>
      <c r="F2" s="72"/>
      <c r="G2" s="72"/>
      <c r="H2" s="72"/>
      <c r="I2" s="72"/>
      <c r="J2" s="72"/>
      <c r="K2" s="73"/>
      <c r="L2" s="72"/>
      <c r="M2" s="72"/>
      <c r="N2" s="72"/>
      <c r="O2" s="72"/>
      <c r="P2" s="73"/>
      <c r="Q2" s="72"/>
    </row>
    <row r="3" spans="1:17" ht="18.75" customHeight="1">
      <c r="A3" s="107" t="str">
        <f>'财务收支预算总表01-1'!A3</f>
        <v>单位名称：大姚县三岔河镇人民政府</v>
      </c>
      <c r="B3" s="108"/>
      <c r="C3" s="108"/>
      <c r="D3" s="108"/>
      <c r="E3" s="108"/>
      <c r="F3" s="108"/>
      <c r="G3" s="108"/>
      <c r="H3" s="108"/>
      <c r="I3" s="108"/>
      <c r="J3" s="108"/>
      <c r="P3" s="88"/>
      <c r="Q3" s="165" t="s">
        <v>225</v>
      </c>
    </row>
    <row r="4" spans="1:17" ht="15.75" customHeight="1">
      <c r="A4" s="95" t="s">
        <v>446</v>
      </c>
      <c r="B4" s="132" t="s">
        <v>447</v>
      </c>
      <c r="C4" s="132" t="s">
        <v>448</v>
      </c>
      <c r="D4" s="132" t="s">
        <v>449</v>
      </c>
      <c r="E4" s="132" t="s">
        <v>450</v>
      </c>
      <c r="F4" s="132" t="s">
        <v>451</v>
      </c>
      <c r="G4" s="133" t="s">
        <v>241</v>
      </c>
      <c r="H4" s="134"/>
      <c r="I4" s="134"/>
      <c r="J4" s="133"/>
      <c r="K4" s="158"/>
      <c r="L4" s="133"/>
      <c r="M4" s="133"/>
      <c r="N4" s="133"/>
      <c r="O4" s="133"/>
      <c r="P4" s="158"/>
      <c r="Q4" s="166"/>
    </row>
    <row r="5" spans="1:17" ht="17.25" customHeight="1">
      <c r="A5" s="135"/>
      <c r="B5" s="136"/>
      <c r="C5" s="136"/>
      <c r="D5" s="136"/>
      <c r="E5" s="136"/>
      <c r="F5" s="136"/>
      <c r="G5" s="137" t="s">
        <v>55</v>
      </c>
      <c r="H5" s="109" t="s">
        <v>58</v>
      </c>
      <c r="I5" s="109" t="s">
        <v>452</v>
      </c>
      <c r="J5" s="136" t="s">
        <v>453</v>
      </c>
      <c r="K5" s="159" t="s">
        <v>454</v>
      </c>
      <c r="L5" s="140" t="s">
        <v>62</v>
      </c>
      <c r="M5" s="140"/>
      <c r="N5" s="140"/>
      <c r="O5" s="140"/>
      <c r="P5" s="160"/>
      <c r="Q5" s="139"/>
    </row>
    <row r="6" spans="1:17" ht="54" customHeight="1">
      <c r="A6" s="138"/>
      <c r="B6" s="139"/>
      <c r="C6" s="139"/>
      <c r="D6" s="139"/>
      <c r="E6" s="139"/>
      <c r="F6" s="139"/>
      <c r="G6" s="140"/>
      <c r="H6" s="109"/>
      <c r="I6" s="109"/>
      <c r="J6" s="139"/>
      <c r="K6" s="161"/>
      <c r="L6" s="139" t="s">
        <v>57</v>
      </c>
      <c r="M6" s="139" t="s">
        <v>63</v>
      </c>
      <c r="N6" s="139" t="s">
        <v>397</v>
      </c>
      <c r="O6" s="139" t="s">
        <v>65</v>
      </c>
      <c r="P6" s="161" t="s">
        <v>66</v>
      </c>
      <c r="Q6" s="139" t="s">
        <v>67</v>
      </c>
    </row>
    <row r="7" spans="1:17" ht="15" customHeight="1">
      <c r="A7" s="93">
        <v>1</v>
      </c>
      <c r="B7" s="141">
        <v>2</v>
      </c>
      <c r="C7" s="141">
        <v>3</v>
      </c>
      <c r="D7" s="93">
        <v>4</v>
      </c>
      <c r="E7" s="141">
        <v>5</v>
      </c>
      <c r="F7" s="141">
        <v>6</v>
      </c>
      <c r="G7" s="93">
        <v>7</v>
      </c>
      <c r="H7" s="141">
        <v>8</v>
      </c>
      <c r="I7" s="141">
        <v>9</v>
      </c>
      <c r="J7" s="93">
        <v>10</v>
      </c>
      <c r="K7" s="141">
        <v>11</v>
      </c>
      <c r="L7" s="141">
        <v>12</v>
      </c>
      <c r="M7" s="93">
        <v>13</v>
      </c>
      <c r="N7" s="141">
        <v>14</v>
      </c>
      <c r="O7" s="141">
        <v>15</v>
      </c>
      <c r="P7" s="93">
        <v>16</v>
      </c>
      <c r="Q7" s="141">
        <v>17</v>
      </c>
    </row>
    <row r="8" spans="1:17" ht="21" customHeight="1">
      <c r="A8" s="142"/>
      <c r="B8" s="143"/>
      <c r="C8" s="144"/>
      <c r="D8" s="145"/>
      <c r="E8" s="145"/>
      <c r="F8" s="146"/>
      <c r="G8" s="146"/>
      <c r="H8" s="146"/>
      <c r="I8" s="162"/>
      <c r="J8" s="162"/>
      <c r="K8" s="162"/>
      <c r="L8" s="162"/>
      <c r="M8" s="162"/>
      <c r="N8" s="162"/>
      <c r="O8" s="162"/>
      <c r="P8" s="162"/>
      <c r="Q8" s="162"/>
    </row>
    <row r="9" spans="1:17" ht="21" customHeight="1">
      <c r="A9" s="142"/>
      <c r="B9" s="147"/>
      <c r="C9" s="148"/>
      <c r="D9" s="149"/>
      <c r="E9" s="150"/>
      <c r="F9" s="151"/>
      <c r="G9" s="151"/>
      <c r="H9" s="151"/>
      <c r="I9" s="163"/>
      <c r="J9" s="163"/>
      <c r="K9" s="162"/>
      <c r="L9" s="162"/>
      <c r="M9" s="163"/>
      <c r="N9" s="163"/>
      <c r="O9" s="163"/>
      <c r="P9" s="162"/>
      <c r="Q9" s="163"/>
    </row>
    <row r="10" spans="1:17" ht="21" customHeight="1">
      <c r="A10" s="142"/>
      <c r="B10" s="152"/>
      <c r="C10" s="145"/>
      <c r="D10" s="152"/>
      <c r="E10" s="153"/>
      <c r="F10" s="151"/>
      <c r="G10" s="151"/>
      <c r="H10" s="151"/>
      <c r="I10" s="163"/>
      <c r="J10" s="163"/>
      <c r="K10" s="162"/>
      <c r="L10" s="162"/>
      <c r="M10" s="163"/>
      <c r="N10" s="163"/>
      <c r="O10" s="163"/>
      <c r="P10" s="162"/>
      <c r="Q10" s="163"/>
    </row>
    <row r="11" spans="1:17" ht="21" customHeight="1">
      <c r="A11" s="154" t="s">
        <v>176</v>
      </c>
      <c r="B11" s="155"/>
      <c r="C11" s="155"/>
      <c r="D11" s="155"/>
      <c r="E11" s="156"/>
      <c r="F11" s="146">
        <f>F8+F9</f>
        <v>0</v>
      </c>
      <c r="G11" s="146">
        <f>SUM(G8:G10)</f>
        <v>0</v>
      </c>
      <c r="H11" s="146">
        <f>SUM(H8:H10)</f>
        <v>0</v>
      </c>
      <c r="I11" s="162">
        <f aca="true" t="shared" si="0" ref="G11:Q11">SUM(I8:I9)</f>
        <v>0</v>
      </c>
      <c r="J11" s="162">
        <f t="shared" si="0"/>
        <v>0</v>
      </c>
      <c r="K11" s="162">
        <f t="shared" si="0"/>
        <v>0</v>
      </c>
      <c r="L11" s="162">
        <f t="shared" si="0"/>
        <v>0</v>
      </c>
      <c r="M11" s="162">
        <f t="shared" si="0"/>
        <v>0</v>
      </c>
      <c r="N11" s="162">
        <f t="shared" si="0"/>
        <v>0</v>
      </c>
      <c r="O11" s="162">
        <f t="shared" si="0"/>
        <v>0</v>
      </c>
      <c r="P11" s="162">
        <f t="shared" si="0"/>
        <v>0</v>
      </c>
      <c r="Q11" s="162">
        <f t="shared" si="0"/>
        <v>0</v>
      </c>
    </row>
    <row r="12" spans="1:2" ht="14.25" customHeight="1">
      <c r="A12" s="157" t="str">
        <f>IF(A8=0,"说明：本表无数据，故公开空表。","")</f>
        <v>说明：本表无数据，故公开空表。</v>
      </c>
      <c r="B12" s="157"/>
    </row>
  </sheetData>
  <sheetProtection/>
  <mergeCells count="17">
    <mergeCell ref="A2:Q2"/>
    <mergeCell ref="A3:F3"/>
    <mergeCell ref="G4:Q4"/>
    <mergeCell ref="L5:Q5"/>
    <mergeCell ref="A11:E11"/>
    <mergeCell ref="A12:B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I26" sqref="I25:I26"/>
    </sheetView>
  </sheetViews>
  <sheetFormatPr defaultColWidth="8.7109375" defaultRowHeight="14.25" customHeight="1"/>
  <cols>
    <col min="1" max="7" width="9.140625" style="103" customWidth="1"/>
    <col min="8" max="8" width="12.00390625" style="81" customWidth="1"/>
    <col min="9" max="11" width="10.00390625" style="81" customWidth="1"/>
    <col min="12" max="12" width="9.140625" style="69" customWidth="1"/>
    <col min="13" max="14" width="9.140625" style="81" customWidth="1"/>
    <col min="15" max="16" width="12.7109375" style="81" customWidth="1"/>
    <col min="17" max="17" width="9.140625" style="69" customWidth="1"/>
    <col min="18" max="18" width="10.421875" style="81" customWidth="1"/>
    <col min="19" max="19" width="9.140625" style="69" customWidth="1"/>
    <col min="20" max="247" width="9.140625" style="69" bestFit="1" customWidth="1"/>
    <col min="248" max="16384" width="8.7109375" style="69" customWidth="1"/>
  </cols>
  <sheetData>
    <row r="1" spans="1:18" ht="13.5" customHeight="1">
      <c r="A1" s="82"/>
      <c r="B1" s="82"/>
      <c r="C1" s="82"/>
      <c r="D1" s="82"/>
      <c r="E1" s="82"/>
      <c r="F1" s="82"/>
      <c r="G1" s="82"/>
      <c r="H1" s="104"/>
      <c r="I1" s="104"/>
      <c r="J1" s="104"/>
      <c r="K1" s="104"/>
      <c r="L1" s="121"/>
      <c r="M1" s="122"/>
      <c r="N1" s="122"/>
      <c r="O1" s="122"/>
      <c r="P1" s="122"/>
      <c r="Q1" s="128"/>
      <c r="R1" s="129" t="s">
        <v>455</v>
      </c>
    </row>
    <row r="2" spans="1:18" ht="27.75" customHeight="1">
      <c r="A2" s="105" t="s">
        <v>456</v>
      </c>
      <c r="B2" s="105"/>
      <c r="C2" s="105"/>
      <c r="D2" s="105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25.5" customHeight="1">
      <c r="A3" s="107" t="str">
        <f>'财务收支预算总表01-1'!A3</f>
        <v>单位名称：大姚县三岔河镇人民政府</v>
      </c>
      <c r="B3" s="108"/>
      <c r="C3" s="108"/>
      <c r="D3" s="108"/>
      <c r="E3" s="108"/>
      <c r="F3" s="108"/>
      <c r="G3" s="108"/>
      <c r="H3" s="86"/>
      <c r="I3" s="86"/>
      <c r="J3" s="86"/>
      <c r="K3" s="86"/>
      <c r="L3" s="121"/>
      <c r="M3" s="122"/>
      <c r="N3" s="122"/>
      <c r="O3" s="122"/>
      <c r="P3" s="122"/>
      <c r="Q3" s="130"/>
      <c r="R3" s="131" t="s">
        <v>225</v>
      </c>
    </row>
    <row r="4" spans="1:18" ht="15.75" customHeight="1">
      <c r="A4" s="109" t="s">
        <v>446</v>
      </c>
      <c r="B4" s="109" t="s">
        <v>457</v>
      </c>
      <c r="C4" s="109" t="s">
        <v>458</v>
      </c>
      <c r="D4" s="109" t="s">
        <v>459</v>
      </c>
      <c r="E4" s="109" t="s">
        <v>460</v>
      </c>
      <c r="F4" s="109" t="s">
        <v>461</v>
      </c>
      <c r="G4" s="109" t="s">
        <v>462</v>
      </c>
      <c r="H4" s="109" t="s">
        <v>241</v>
      </c>
      <c r="I4" s="109"/>
      <c r="J4" s="109"/>
      <c r="K4" s="109"/>
      <c r="L4" s="123"/>
      <c r="M4" s="109"/>
      <c r="N4" s="109"/>
      <c r="O4" s="109"/>
      <c r="P4" s="109"/>
      <c r="Q4" s="123"/>
      <c r="R4" s="109"/>
    </row>
    <row r="5" spans="1:18" ht="17.25" customHeight="1">
      <c r="A5" s="109"/>
      <c r="B5" s="109"/>
      <c r="C5" s="109"/>
      <c r="D5" s="109"/>
      <c r="E5" s="109"/>
      <c r="F5" s="109"/>
      <c r="G5" s="109"/>
      <c r="H5" s="109" t="s">
        <v>55</v>
      </c>
      <c r="I5" s="109" t="s">
        <v>58</v>
      </c>
      <c r="J5" s="109" t="s">
        <v>452</v>
      </c>
      <c r="K5" s="109" t="s">
        <v>453</v>
      </c>
      <c r="L5" s="124" t="s">
        <v>454</v>
      </c>
      <c r="M5" s="109" t="s">
        <v>62</v>
      </c>
      <c r="N5" s="109"/>
      <c r="O5" s="109"/>
      <c r="P5" s="109"/>
      <c r="Q5" s="124"/>
      <c r="R5" s="109"/>
    </row>
    <row r="6" spans="1:18" ht="54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23"/>
      <c r="M6" s="109" t="s">
        <v>57</v>
      </c>
      <c r="N6" s="109" t="s">
        <v>63</v>
      </c>
      <c r="O6" s="109" t="s">
        <v>397</v>
      </c>
      <c r="P6" s="109" t="s">
        <v>65</v>
      </c>
      <c r="Q6" s="123" t="s">
        <v>66</v>
      </c>
      <c r="R6" s="109" t="s">
        <v>67</v>
      </c>
    </row>
    <row r="7" spans="1:18" ht="15" customHeight="1">
      <c r="A7" s="109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09">
        <v>12</v>
      </c>
      <c r="M7" s="109">
        <v>13</v>
      </c>
      <c r="N7" s="109">
        <v>14</v>
      </c>
      <c r="O7" s="109">
        <v>15</v>
      </c>
      <c r="P7" s="109">
        <v>16</v>
      </c>
      <c r="Q7" s="109">
        <v>17</v>
      </c>
      <c r="R7" s="109">
        <v>18</v>
      </c>
    </row>
    <row r="8" spans="1:18" ht="22.5" customHeight="1">
      <c r="A8" s="110"/>
      <c r="B8" s="110"/>
      <c r="C8" s="110"/>
      <c r="D8" s="111"/>
      <c r="E8" s="110"/>
      <c r="F8" s="110"/>
      <c r="G8" s="110"/>
      <c r="H8" s="112">
        <f>I8+J8+K8+L8+M8</f>
        <v>0</v>
      </c>
      <c r="I8" s="112"/>
      <c r="J8" s="112"/>
      <c r="K8" s="112"/>
      <c r="L8" s="112"/>
      <c r="M8" s="112">
        <f>N8+O8+P8+Q8+R8</f>
        <v>0</v>
      </c>
      <c r="N8" s="112"/>
      <c r="O8" s="112"/>
      <c r="P8" s="112"/>
      <c r="Q8" s="112"/>
      <c r="R8" s="112"/>
    </row>
    <row r="9" spans="1:18" ht="22.5" customHeight="1">
      <c r="A9" s="113"/>
      <c r="B9" s="114"/>
      <c r="C9" s="114"/>
      <c r="D9" s="115"/>
      <c r="E9" s="114"/>
      <c r="F9" s="114"/>
      <c r="G9" s="114"/>
      <c r="H9" s="112">
        <f>I9+J9+K9+L9+M9</f>
        <v>0</v>
      </c>
      <c r="I9" s="125"/>
      <c r="J9" s="125"/>
      <c r="K9" s="125"/>
      <c r="L9" s="112"/>
      <c r="M9" s="112">
        <f>N9+O9+P9+Q9+R9</f>
        <v>0</v>
      </c>
      <c r="N9" s="125"/>
      <c r="O9" s="125"/>
      <c r="P9" s="125"/>
      <c r="Q9" s="112"/>
      <c r="R9" s="125"/>
    </row>
    <row r="10" spans="1:18" ht="22.5" customHeight="1">
      <c r="A10" s="113"/>
      <c r="B10" s="116"/>
      <c r="C10" s="116"/>
      <c r="D10" s="117"/>
      <c r="E10" s="116"/>
      <c r="F10" s="116"/>
      <c r="G10" s="116"/>
      <c r="H10" s="112">
        <f>I10+J10+K10+L10+M10</f>
        <v>0</v>
      </c>
      <c r="I10" s="126"/>
      <c r="J10" s="126"/>
      <c r="K10" s="126"/>
      <c r="L10" s="126"/>
      <c r="M10" s="112">
        <f>N10+O10+P10+Q10+R10</f>
        <v>0</v>
      </c>
      <c r="N10" s="126"/>
      <c r="O10" s="126"/>
      <c r="P10" s="126"/>
      <c r="Q10" s="126"/>
      <c r="R10" s="126"/>
    </row>
    <row r="11" spans="1:18" ht="22.5" customHeight="1">
      <c r="A11" s="118" t="s">
        <v>176</v>
      </c>
      <c r="B11" s="118"/>
      <c r="C11" s="118"/>
      <c r="D11" s="118"/>
      <c r="E11" s="118"/>
      <c r="F11" s="118"/>
      <c r="G11" s="118"/>
      <c r="H11" s="119">
        <f>SUM(H8:H10)</f>
        <v>0</v>
      </c>
      <c r="I11" s="119">
        <f>SUM(I8:I10)</f>
        <v>0</v>
      </c>
      <c r="J11" s="119">
        <f>SUM(J8:J10)</f>
        <v>0</v>
      </c>
      <c r="K11" s="119">
        <f>SUM(K8:K10)</f>
        <v>0</v>
      </c>
      <c r="L11" s="127"/>
      <c r="M11" s="119">
        <f>SUM(M8:M10)</f>
        <v>0</v>
      </c>
      <c r="N11" s="119">
        <f>SUM(N8:N10)</f>
        <v>0</v>
      </c>
      <c r="O11" s="119">
        <f>SUM(O9:O10)</f>
        <v>0</v>
      </c>
      <c r="P11" s="119">
        <f>SUM(P8:P10)</f>
        <v>0</v>
      </c>
      <c r="Q11" s="127">
        <f>SUM(Q8:Q10)</f>
        <v>0</v>
      </c>
      <c r="R11" s="119">
        <f>SUM(R8:R10)</f>
        <v>0</v>
      </c>
    </row>
    <row r="12" spans="1:18" ht="14.25" customHeight="1">
      <c r="A12" s="120" t="s">
        <v>440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</row>
  </sheetData>
  <sheetProtection/>
  <mergeCells count="18">
    <mergeCell ref="A2:R2"/>
    <mergeCell ref="A3:D3"/>
    <mergeCell ref="H4:R4"/>
    <mergeCell ref="M5:R5"/>
    <mergeCell ref="A11:G11"/>
    <mergeCell ref="A12:R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9" sqref="A9:D9"/>
    </sheetView>
  </sheetViews>
  <sheetFormatPr defaultColWidth="8.8515625" defaultRowHeight="14.25" customHeight="1"/>
  <cols>
    <col min="1" max="1" width="37.7109375" style="81" customWidth="1"/>
    <col min="2" max="2" width="18.140625" style="81" customWidth="1"/>
    <col min="3" max="3" width="24.57421875" style="81" customWidth="1"/>
    <col min="4" max="4" width="26.421875" style="81" customWidth="1"/>
    <col min="5" max="5" width="26.28125" style="81" customWidth="1"/>
    <col min="6" max="6" width="9.140625" style="69" customWidth="1"/>
    <col min="7" max="16384" width="9.140625" style="69" bestFit="1" customWidth="1"/>
  </cols>
  <sheetData>
    <row r="1" spans="1:5" ht="13.5" customHeight="1">
      <c r="A1" s="82"/>
      <c r="B1" s="82"/>
      <c r="C1" s="82"/>
      <c r="D1" s="83"/>
      <c r="E1" s="80" t="s">
        <v>463</v>
      </c>
    </row>
    <row r="2" spans="1:5" ht="27.75" customHeight="1">
      <c r="A2" s="84" t="s">
        <v>464</v>
      </c>
      <c r="B2" s="71"/>
      <c r="C2" s="71"/>
      <c r="D2" s="71"/>
      <c r="E2" s="72"/>
    </row>
    <row r="3" spans="1:5" ht="18" customHeight="1">
      <c r="A3" s="85" t="str">
        <f>'财务收支预算总表01-1'!A3</f>
        <v>单位名称：大姚县三岔河镇人民政府</v>
      </c>
      <c r="B3" s="86"/>
      <c r="C3" s="86"/>
      <c r="D3" s="87"/>
      <c r="E3" s="88" t="s">
        <v>225</v>
      </c>
    </row>
    <row r="4" spans="1:5" ht="19.5" customHeight="1">
      <c r="A4" s="89" t="s">
        <v>465</v>
      </c>
      <c r="B4" s="90" t="s">
        <v>241</v>
      </c>
      <c r="C4" s="91"/>
      <c r="D4" s="91"/>
      <c r="E4" s="92" t="s">
        <v>466</v>
      </c>
    </row>
    <row r="5" spans="1:5" ht="40.5" customHeight="1">
      <c r="A5" s="93"/>
      <c r="B5" s="94" t="s">
        <v>55</v>
      </c>
      <c r="C5" s="95" t="s">
        <v>58</v>
      </c>
      <c r="D5" s="96" t="s">
        <v>467</v>
      </c>
      <c r="E5" s="92" t="s">
        <v>468</v>
      </c>
    </row>
    <row r="6" spans="1:5" ht="19.5" customHeight="1">
      <c r="A6" s="92">
        <v>1</v>
      </c>
      <c r="B6" s="92">
        <v>2</v>
      </c>
      <c r="C6" s="92">
        <v>3</v>
      </c>
      <c r="D6" s="97">
        <v>4</v>
      </c>
      <c r="E6" s="98">
        <v>5</v>
      </c>
    </row>
    <row r="7" spans="1:5" ht="19.5" customHeight="1">
      <c r="A7" s="76" t="s">
        <v>45</v>
      </c>
      <c r="B7" s="99">
        <f>C7+D7</f>
        <v>0</v>
      </c>
      <c r="C7" s="99"/>
      <c r="D7" s="100"/>
      <c r="E7" s="101" t="s">
        <v>45</v>
      </c>
    </row>
    <row r="8" spans="1:5" ht="19.5" customHeight="1">
      <c r="A8" s="77" t="s">
        <v>45</v>
      </c>
      <c r="B8" s="99" t="s">
        <v>45</v>
      </c>
      <c r="C8" s="99"/>
      <c r="D8" s="100"/>
      <c r="E8" s="101" t="s">
        <v>45</v>
      </c>
    </row>
    <row r="9" spans="1:4" ht="14.25" customHeight="1">
      <c r="A9" s="102" t="s">
        <v>440</v>
      </c>
      <c r="B9" s="102"/>
      <c r="C9" s="102"/>
      <c r="D9" s="102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J8"/>
    </sheetView>
  </sheetViews>
  <sheetFormatPr defaultColWidth="8.8515625" defaultRowHeight="12.75"/>
  <cols>
    <col min="1" max="1" width="34.28125" style="68" customWidth="1"/>
    <col min="2" max="2" width="29.00390625" style="68" customWidth="1"/>
    <col min="3" max="5" width="23.57421875" style="68" customWidth="1"/>
    <col min="6" max="6" width="11.28125" style="69" customWidth="1"/>
    <col min="7" max="7" width="25.140625" style="68" customWidth="1"/>
    <col min="8" max="8" width="15.57421875" style="69" customWidth="1"/>
    <col min="9" max="9" width="13.421875" style="69" customWidth="1"/>
    <col min="10" max="10" width="18.8515625" style="68" customWidth="1"/>
    <col min="11" max="11" width="9.140625" style="69" customWidth="1"/>
    <col min="12" max="16384" width="9.140625" style="69" bestFit="1" customWidth="1"/>
  </cols>
  <sheetData>
    <row r="1" ht="12" customHeight="1">
      <c r="J1" s="80" t="s">
        <v>469</v>
      </c>
    </row>
    <row r="2" spans="1:10" ht="28.5" customHeight="1">
      <c r="A2" s="70" t="s">
        <v>470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tr">
        <f>'财务收支预算总表01-1'!A3</f>
        <v>单位名称：大姚县三岔河镇人民政府</v>
      </c>
    </row>
    <row r="4" spans="1:10" ht="44.25" customHeight="1">
      <c r="A4" s="75" t="s">
        <v>405</v>
      </c>
      <c r="B4" s="75" t="s">
        <v>406</v>
      </c>
      <c r="C4" s="75" t="s">
        <v>407</v>
      </c>
      <c r="D4" s="75" t="s">
        <v>408</v>
      </c>
      <c r="E4" s="75" t="s">
        <v>409</v>
      </c>
      <c r="F4" s="22" t="s">
        <v>410</v>
      </c>
      <c r="G4" s="75" t="s">
        <v>411</v>
      </c>
      <c r="H4" s="22" t="s">
        <v>412</v>
      </c>
      <c r="I4" s="22" t="s">
        <v>413</v>
      </c>
      <c r="J4" s="75" t="s">
        <v>414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22">
        <v>6</v>
      </c>
      <c r="G5" s="75">
        <v>7</v>
      </c>
      <c r="H5" s="22">
        <v>8</v>
      </c>
      <c r="I5" s="22">
        <v>9</v>
      </c>
      <c r="J5" s="75">
        <v>10</v>
      </c>
    </row>
    <row r="6" spans="1:10" ht="42" customHeight="1">
      <c r="A6" s="76" t="s">
        <v>45</v>
      </c>
      <c r="B6" s="77"/>
      <c r="C6" s="77"/>
      <c r="D6" s="77"/>
      <c r="E6" s="78"/>
      <c r="F6" s="79"/>
      <c r="G6" s="78"/>
      <c r="H6" s="79"/>
      <c r="I6" s="79"/>
      <c r="J6" s="78"/>
    </row>
    <row r="7" spans="1:10" ht="42.75" customHeight="1">
      <c r="A7" s="27" t="s">
        <v>45</v>
      </c>
      <c r="B7" s="27" t="s">
        <v>45</v>
      </c>
      <c r="C7" s="27" t="s">
        <v>45</v>
      </c>
      <c r="D7" s="27" t="s">
        <v>45</v>
      </c>
      <c r="E7" s="76" t="s">
        <v>45</v>
      </c>
      <c r="F7" s="27" t="s">
        <v>45</v>
      </c>
      <c r="G7" s="76" t="s">
        <v>45</v>
      </c>
      <c r="H7" s="27" t="s">
        <v>45</v>
      </c>
      <c r="I7" s="27" t="s">
        <v>45</v>
      </c>
      <c r="J7" s="76" t="s">
        <v>45</v>
      </c>
    </row>
    <row r="8" spans="1:10" ht="24.75" customHeight="1">
      <c r="A8" s="67" t="s">
        <v>440</v>
      </c>
      <c r="B8" s="67"/>
      <c r="C8" s="67"/>
      <c r="D8" s="67"/>
      <c r="E8" s="67"/>
      <c r="F8" s="67"/>
      <c r="G8" s="67"/>
      <c r="H8" s="67"/>
      <c r="I8" s="67"/>
      <c r="J8" s="67"/>
    </row>
  </sheetData>
  <sheetProtection/>
  <mergeCells count="3">
    <mergeCell ref="A2:J2"/>
    <mergeCell ref="A3:H3"/>
    <mergeCell ref="A8:J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:H10"/>
    </sheetView>
  </sheetViews>
  <sheetFormatPr defaultColWidth="8.8515625" defaultRowHeight="12.75"/>
  <cols>
    <col min="1" max="1" width="29.00390625" style="53" bestFit="1" customWidth="1"/>
    <col min="2" max="2" width="18.7109375" style="53" customWidth="1"/>
    <col min="3" max="3" width="24.8515625" style="53" customWidth="1"/>
    <col min="4" max="6" width="23.57421875" style="53" customWidth="1"/>
    <col min="7" max="7" width="25.140625" style="53" customWidth="1"/>
    <col min="8" max="8" width="18.8515625" style="53" customWidth="1"/>
    <col min="9" max="16384" width="9.140625" style="53" bestFit="1" customWidth="1"/>
  </cols>
  <sheetData>
    <row r="1" ht="12">
      <c r="H1" s="54" t="s">
        <v>471</v>
      </c>
    </row>
    <row r="2" spans="1:8" ht="30.75">
      <c r="A2" s="55" t="s">
        <v>472</v>
      </c>
      <c r="B2" s="55"/>
      <c r="C2" s="55"/>
      <c r="D2" s="55"/>
      <c r="E2" s="56"/>
      <c r="F2" s="56"/>
      <c r="G2" s="56"/>
      <c r="H2" s="56"/>
    </row>
    <row r="3" spans="1:2" ht="13.5">
      <c r="A3" s="57" t="str">
        <f>'财务收支预算总表01-1'!A3</f>
        <v>单位名称：大姚县三岔河镇人民政府</v>
      </c>
      <c r="B3" s="57"/>
    </row>
    <row r="4" spans="1:8" ht="18" customHeight="1">
      <c r="A4" s="58" t="s">
        <v>234</v>
      </c>
      <c r="B4" s="58" t="s">
        <v>473</v>
      </c>
      <c r="C4" s="58" t="s">
        <v>474</v>
      </c>
      <c r="D4" s="58" t="s">
        <v>475</v>
      </c>
      <c r="E4" s="58" t="s">
        <v>476</v>
      </c>
      <c r="F4" s="59" t="s">
        <v>477</v>
      </c>
      <c r="G4" s="60"/>
      <c r="H4" s="61"/>
    </row>
    <row r="5" spans="1:8" ht="18" customHeight="1">
      <c r="A5" s="62"/>
      <c r="B5" s="62"/>
      <c r="C5" s="62"/>
      <c r="D5" s="62"/>
      <c r="E5" s="62"/>
      <c r="F5" s="63" t="s">
        <v>450</v>
      </c>
      <c r="G5" s="63" t="s">
        <v>478</v>
      </c>
      <c r="H5" s="63" t="s">
        <v>479</v>
      </c>
    </row>
    <row r="6" spans="1:8" ht="21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</row>
    <row r="7" spans="1:8" ht="33" customHeight="1">
      <c r="A7" s="65"/>
      <c r="B7" s="65"/>
      <c r="C7" s="65"/>
      <c r="D7" s="65"/>
      <c r="E7" s="65"/>
      <c r="F7" s="64"/>
      <c r="G7" s="64"/>
      <c r="H7" s="64"/>
    </row>
    <row r="8" spans="1:8" ht="24" customHeight="1">
      <c r="A8" s="66"/>
      <c r="B8" s="66"/>
      <c r="C8" s="66"/>
      <c r="D8" s="66"/>
      <c r="E8" s="66"/>
      <c r="F8" s="64"/>
      <c r="G8" s="64"/>
      <c r="H8" s="64"/>
    </row>
    <row r="9" spans="1:8" ht="24" customHeight="1">
      <c r="A9" s="66"/>
      <c r="B9" s="66"/>
      <c r="C9" s="66"/>
      <c r="D9" s="66"/>
      <c r="E9" s="66"/>
      <c r="F9" s="64"/>
      <c r="G9" s="64"/>
      <c r="H9" s="64"/>
    </row>
    <row r="10" spans="1:8" ht="22.5" customHeight="1">
      <c r="A10" s="67" t="s">
        <v>440</v>
      </c>
      <c r="B10" s="67"/>
      <c r="C10" s="67"/>
      <c r="D10" s="67"/>
      <c r="E10" s="67"/>
      <c r="F10" s="67"/>
      <c r="G10" s="67"/>
      <c r="H10" s="67"/>
    </row>
  </sheetData>
  <sheetProtection/>
  <mergeCells count="9">
    <mergeCell ref="A2:H2"/>
    <mergeCell ref="A3:B3"/>
    <mergeCell ref="F4:H4"/>
    <mergeCell ref="A10:H10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10" sqref="A10:K10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51" t="s">
        <v>480</v>
      </c>
    </row>
    <row r="2" spans="1:11" ht="27">
      <c r="A2" s="33" t="s">
        <v>481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.75">
      <c r="A3" s="35" t="str">
        <f>'政府购买服务预算表08'!A3</f>
        <v>单位名称：大姚县三岔河镇人民政府</v>
      </c>
      <c r="B3" s="36"/>
      <c r="C3" s="37"/>
      <c r="D3" s="37"/>
      <c r="E3" s="37"/>
      <c r="F3" s="38"/>
      <c r="G3" s="37"/>
      <c r="H3" s="38"/>
      <c r="I3" s="37"/>
      <c r="J3" s="37"/>
      <c r="K3" s="51" t="s">
        <v>3</v>
      </c>
    </row>
    <row r="4" spans="1:11" ht="13.5">
      <c r="A4" s="39" t="s">
        <v>392</v>
      </c>
      <c r="B4" s="39" t="s">
        <v>236</v>
      </c>
      <c r="C4" s="40" t="s">
        <v>393</v>
      </c>
      <c r="D4" s="40" t="s">
        <v>237</v>
      </c>
      <c r="E4" s="40" t="s">
        <v>238</v>
      </c>
      <c r="F4" s="41" t="s">
        <v>394</v>
      </c>
      <c r="G4" s="39" t="s">
        <v>395</v>
      </c>
      <c r="H4" s="40" t="s">
        <v>55</v>
      </c>
      <c r="I4" s="52" t="s">
        <v>482</v>
      </c>
      <c r="J4" s="52"/>
      <c r="K4" s="52"/>
    </row>
    <row r="5" spans="1:11" ht="27">
      <c r="A5" s="42"/>
      <c r="B5" s="42"/>
      <c r="C5" s="42"/>
      <c r="D5" s="42"/>
      <c r="E5" s="42"/>
      <c r="F5" s="42"/>
      <c r="G5" s="42"/>
      <c r="H5" s="42" t="s">
        <v>57</v>
      </c>
      <c r="I5" s="20" t="s">
        <v>58</v>
      </c>
      <c r="J5" s="20" t="s">
        <v>59</v>
      </c>
      <c r="K5" s="20" t="s">
        <v>60</v>
      </c>
    </row>
    <row r="6" spans="1:11" ht="13.5">
      <c r="A6" s="43">
        <v>1</v>
      </c>
      <c r="B6" s="43">
        <v>2</v>
      </c>
      <c r="C6" s="43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</row>
    <row r="7" spans="1:11" ht="13.5">
      <c r="A7" s="45" t="s">
        <v>45</v>
      </c>
      <c r="B7" s="45" t="s">
        <v>45</v>
      </c>
      <c r="C7" s="45" t="s">
        <v>45</v>
      </c>
      <c r="D7" s="45"/>
      <c r="E7" s="45"/>
      <c r="F7" s="45"/>
      <c r="G7" s="45"/>
      <c r="H7" s="46" t="s">
        <v>45</v>
      </c>
      <c r="I7" s="46" t="s">
        <v>45</v>
      </c>
      <c r="J7" s="46" t="s">
        <v>45</v>
      </c>
      <c r="K7" s="46" t="s">
        <v>45</v>
      </c>
    </row>
    <row r="8" spans="1:11" ht="13.5">
      <c r="A8" s="45"/>
      <c r="B8" s="45"/>
      <c r="C8" s="45"/>
      <c r="D8" s="45" t="s">
        <v>45</v>
      </c>
      <c r="E8" s="45" t="s">
        <v>45</v>
      </c>
      <c r="F8" s="45" t="s">
        <v>45</v>
      </c>
      <c r="G8" s="45" t="s">
        <v>45</v>
      </c>
      <c r="H8" s="46" t="s">
        <v>45</v>
      </c>
      <c r="I8" s="46" t="s">
        <v>45</v>
      </c>
      <c r="J8" s="46" t="s">
        <v>45</v>
      </c>
      <c r="K8" s="46" t="s">
        <v>45</v>
      </c>
    </row>
    <row r="9" spans="1:11" ht="13.5">
      <c r="A9" s="47" t="s">
        <v>55</v>
      </c>
      <c r="B9" s="48"/>
      <c r="C9" s="48"/>
      <c r="D9" s="48"/>
      <c r="E9" s="48"/>
      <c r="F9" s="48"/>
      <c r="G9" s="49"/>
      <c r="H9" s="50" t="s">
        <v>45</v>
      </c>
      <c r="I9" s="50" t="s">
        <v>45</v>
      </c>
      <c r="J9" s="50" t="s">
        <v>45</v>
      </c>
      <c r="K9" s="50" t="s">
        <v>45</v>
      </c>
    </row>
    <row r="10" spans="1:11" ht="12.75">
      <c r="A10" s="31" t="s">
        <v>440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</sheetData>
  <sheetProtection/>
  <mergeCells count="13">
    <mergeCell ref="A2:K2"/>
    <mergeCell ref="A3:J3"/>
    <mergeCell ref="I4:K4"/>
    <mergeCell ref="A9:G9"/>
    <mergeCell ref="A10:K10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F21" sqref="F21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24.8515625" style="0" customWidth="1"/>
    <col min="4" max="4" width="20.8515625" style="0" customWidth="1"/>
    <col min="5" max="5" width="21.7109375" style="0" customWidth="1"/>
    <col min="6" max="6" width="15.421875" style="0" customWidth="1"/>
    <col min="7" max="7" width="22.140625" style="0" customWidth="1"/>
  </cols>
  <sheetData>
    <row r="1" spans="1:7" ht="12.75">
      <c r="A1" s="2"/>
      <c r="B1" s="3"/>
      <c r="C1" s="3"/>
      <c r="D1" s="3"/>
      <c r="E1" s="4"/>
      <c r="F1" s="4"/>
      <c r="G1" s="5" t="s">
        <v>483</v>
      </c>
    </row>
    <row r="2" spans="1:7" ht="33.75">
      <c r="A2" s="6" t="s">
        <v>484</v>
      </c>
      <c r="B2" s="7"/>
      <c r="C2" s="7"/>
      <c r="D2" s="7"/>
      <c r="E2" s="8"/>
      <c r="F2" s="8"/>
      <c r="G2" s="7"/>
    </row>
    <row r="3" spans="1:7" ht="12.75">
      <c r="A3" s="9" t="str">
        <f>'新增资产配置表10'!A3</f>
        <v>单位名称：大姚县三岔河镇人民政府</v>
      </c>
      <c r="B3" s="9"/>
      <c r="C3" s="10"/>
      <c r="D3" s="10"/>
      <c r="E3" s="4"/>
      <c r="F3" s="4"/>
      <c r="G3" s="5" t="s">
        <v>225</v>
      </c>
    </row>
    <row r="4" spans="1:7" ht="13.5">
      <c r="A4" s="11" t="s">
        <v>393</v>
      </c>
      <c r="B4" s="11" t="s">
        <v>392</v>
      </c>
      <c r="C4" s="12" t="s">
        <v>236</v>
      </c>
      <c r="D4" s="13" t="s">
        <v>485</v>
      </c>
      <c r="E4" s="14" t="s">
        <v>58</v>
      </c>
      <c r="F4" s="15"/>
      <c r="G4" s="16"/>
    </row>
    <row r="5" spans="1:7" ht="13.5">
      <c r="A5" s="11"/>
      <c r="B5" s="17"/>
      <c r="C5" s="18"/>
      <c r="D5" s="19"/>
      <c r="E5" s="20" t="s">
        <v>486</v>
      </c>
      <c r="F5" s="20" t="s">
        <v>487</v>
      </c>
      <c r="G5" s="20" t="s">
        <v>488</v>
      </c>
    </row>
    <row r="6" spans="1:7" ht="19.5" customHeight="1">
      <c r="A6" s="21">
        <v>1</v>
      </c>
      <c r="B6" s="21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</row>
    <row r="7" spans="1:7" s="1" customFormat="1" ht="30" customHeight="1">
      <c r="A7" s="23" t="s">
        <v>68</v>
      </c>
      <c r="B7" s="24"/>
      <c r="C7" s="24"/>
      <c r="D7" s="24"/>
      <c r="E7" s="25">
        <v>54936</v>
      </c>
      <c r="F7" s="25"/>
      <c r="G7" s="26"/>
    </row>
    <row r="8" spans="1:7" s="1" customFormat="1" ht="30" customHeight="1">
      <c r="A8" s="23"/>
      <c r="B8" s="27" t="s">
        <v>400</v>
      </c>
      <c r="C8" s="27" t="s">
        <v>399</v>
      </c>
      <c r="D8" s="24" t="s">
        <v>489</v>
      </c>
      <c r="E8" s="25">
        <v>54936</v>
      </c>
      <c r="F8" s="25"/>
      <c r="G8" s="26"/>
    </row>
    <row r="9" spans="1:7" s="1" customFormat="1" ht="30" customHeight="1">
      <c r="A9" s="28" t="s">
        <v>55</v>
      </c>
      <c r="B9" s="29"/>
      <c r="C9" s="29"/>
      <c r="D9" s="30"/>
      <c r="E9" s="25">
        <v>54936</v>
      </c>
      <c r="F9" s="25"/>
      <c r="G9" s="26"/>
    </row>
    <row r="10" spans="1:7" ht="12.75">
      <c r="A10" s="31"/>
      <c r="B10" s="31"/>
      <c r="C10" s="31"/>
      <c r="D10" s="31"/>
      <c r="E10" s="31"/>
      <c r="F10" s="31"/>
      <c r="G10" s="31"/>
    </row>
  </sheetData>
  <sheetProtection/>
  <mergeCells count="9">
    <mergeCell ref="A2:G2"/>
    <mergeCell ref="A3:B3"/>
    <mergeCell ref="E4:G4"/>
    <mergeCell ref="A9:D9"/>
    <mergeCell ref="A10:G10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B8" sqref="B8"/>
    </sheetView>
  </sheetViews>
  <sheetFormatPr defaultColWidth="8.00390625" defaultRowHeight="14.25" customHeight="1"/>
  <cols>
    <col min="1" max="1" width="21.140625" style="81" customWidth="1"/>
    <col min="2" max="2" width="23.421875" style="81" customWidth="1"/>
    <col min="3" max="8" width="12.57421875" style="81" customWidth="1"/>
    <col min="9" max="9" width="8.8515625" style="81" customWidth="1"/>
    <col min="10" max="14" width="12.57421875" style="81" customWidth="1"/>
    <col min="15" max="15" width="8.00390625" style="69" customWidth="1"/>
    <col min="16" max="16" width="9.57421875" style="69" customWidth="1"/>
    <col min="17" max="17" width="9.7109375" style="69" customWidth="1"/>
    <col min="18" max="18" width="10.57421875" style="69" customWidth="1"/>
    <col min="19" max="20" width="10.140625" style="81" customWidth="1"/>
    <col min="21" max="21" width="8.00390625" style="69" customWidth="1"/>
    <col min="22" max="16384" width="8.00390625" style="69" customWidth="1"/>
  </cols>
  <sheetData>
    <row r="1" spans="1:20" ht="12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272"/>
      <c r="P1" s="272"/>
      <c r="Q1" s="272"/>
      <c r="R1" s="272"/>
      <c r="S1" s="277" t="s">
        <v>50</v>
      </c>
      <c r="T1" s="277" t="s">
        <v>50</v>
      </c>
    </row>
    <row r="2" spans="1:20" ht="36" customHeight="1">
      <c r="A2" s="257" t="s">
        <v>51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73"/>
      <c r="Q2" s="73"/>
      <c r="R2" s="73"/>
      <c r="S2" s="72"/>
      <c r="T2" s="73"/>
    </row>
    <row r="3" spans="1:20" ht="20.25" customHeight="1">
      <c r="A3" s="107" t="str">
        <f>'财务收支预算总表01-1'!A3</f>
        <v>单位名称：大姚县三岔河镇人民政府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273"/>
      <c r="P3" s="273"/>
      <c r="Q3" s="273"/>
      <c r="R3" s="273"/>
      <c r="S3" s="278" t="s">
        <v>3</v>
      </c>
      <c r="T3" s="278" t="s">
        <v>52</v>
      </c>
    </row>
    <row r="4" spans="1:20" ht="18.75" customHeight="1">
      <c r="A4" s="258" t="s">
        <v>53</v>
      </c>
      <c r="B4" s="259" t="s">
        <v>54</v>
      </c>
      <c r="C4" s="259" t="s">
        <v>55</v>
      </c>
      <c r="D4" s="260" t="s">
        <v>56</v>
      </c>
      <c r="E4" s="261"/>
      <c r="F4" s="261"/>
      <c r="G4" s="261"/>
      <c r="H4" s="261"/>
      <c r="I4" s="261"/>
      <c r="J4" s="261"/>
      <c r="K4" s="261"/>
      <c r="L4" s="261"/>
      <c r="M4" s="261"/>
      <c r="N4" s="274"/>
      <c r="O4" s="260" t="s">
        <v>44</v>
      </c>
      <c r="P4" s="260"/>
      <c r="Q4" s="260"/>
      <c r="R4" s="260"/>
      <c r="S4" s="261"/>
      <c r="T4" s="279"/>
    </row>
    <row r="5" spans="1:20" ht="18.75" customHeight="1">
      <c r="A5" s="262"/>
      <c r="B5" s="263"/>
      <c r="C5" s="263"/>
      <c r="D5" s="264" t="s">
        <v>57</v>
      </c>
      <c r="E5" s="264" t="s">
        <v>58</v>
      </c>
      <c r="F5" s="264" t="s">
        <v>59</v>
      </c>
      <c r="G5" s="264" t="s">
        <v>60</v>
      </c>
      <c r="H5" s="264" t="s">
        <v>61</v>
      </c>
      <c r="I5" s="275" t="s">
        <v>62</v>
      </c>
      <c r="J5" s="261"/>
      <c r="K5" s="261"/>
      <c r="L5" s="261"/>
      <c r="M5" s="261"/>
      <c r="N5" s="274"/>
      <c r="O5" s="258" t="s">
        <v>57</v>
      </c>
      <c r="P5" s="258" t="s">
        <v>58</v>
      </c>
      <c r="Q5" s="258" t="s">
        <v>59</v>
      </c>
      <c r="R5" s="258" t="s">
        <v>60</v>
      </c>
      <c r="S5" s="258" t="s">
        <v>61</v>
      </c>
      <c r="T5" s="258" t="s">
        <v>62</v>
      </c>
    </row>
    <row r="6" spans="1:20" ht="33.75" customHeight="1">
      <c r="A6" s="265"/>
      <c r="B6" s="266"/>
      <c r="C6" s="266"/>
      <c r="D6" s="265"/>
      <c r="E6" s="265"/>
      <c r="F6" s="265"/>
      <c r="G6" s="265"/>
      <c r="H6" s="265"/>
      <c r="I6" s="266" t="s">
        <v>57</v>
      </c>
      <c r="J6" s="266" t="s">
        <v>63</v>
      </c>
      <c r="K6" s="266" t="s">
        <v>64</v>
      </c>
      <c r="L6" s="266" t="s">
        <v>65</v>
      </c>
      <c r="M6" s="266" t="s">
        <v>66</v>
      </c>
      <c r="N6" s="266" t="s">
        <v>67</v>
      </c>
      <c r="O6" s="276"/>
      <c r="P6" s="276"/>
      <c r="Q6" s="276"/>
      <c r="R6" s="276"/>
      <c r="S6" s="276"/>
      <c r="T6" s="276"/>
    </row>
    <row r="7" spans="1:20" ht="16.5" customHeight="1">
      <c r="A7" s="267">
        <v>1</v>
      </c>
      <c r="B7" s="268">
        <v>2</v>
      </c>
      <c r="C7" s="268">
        <v>3</v>
      </c>
      <c r="D7" s="267">
        <v>4</v>
      </c>
      <c r="E7" s="268">
        <v>5</v>
      </c>
      <c r="F7" s="268">
        <v>6</v>
      </c>
      <c r="G7" s="267">
        <v>7</v>
      </c>
      <c r="H7" s="268">
        <v>8</v>
      </c>
      <c r="I7" s="268">
        <v>9</v>
      </c>
      <c r="J7" s="267">
        <v>10</v>
      </c>
      <c r="K7" s="268">
        <v>11</v>
      </c>
      <c r="L7" s="268">
        <v>12</v>
      </c>
      <c r="M7" s="267">
        <v>13</v>
      </c>
      <c r="N7" s="268">
        <v>14</v>
      </c>
      <c r="O7" s="268">
        <v>15</v>
      </c>
      <c r="P7" s="267">
        <v>16</v>
      </c>
      <c r="Q7" s="268">
        <v>17</v>
      </c>
      <c r="R7" s="268">
        <v>18</v>
      </c>
      <c r="S7" s="267">
        <v>19</v>
      </c>
      <c r="T7" s="268">
        <v>20</v>
      </c>
    </row>
    <row r="8" spans="1:20" s="256" customFormat="1" ht="16.5" customHeight="1">
      <c r="A8" s="269">
        <v>583015</v>
      </c>
      <c r="B8" s="270" t="s">
        <v>68</v>
      </c>
      <c r="C8" s="239">
        <v>13047920</v>
      </c>
      <c r="D8" s="239">
        <v>13047920</v>
      </c>
      <c r="E8" s="99">
        <v>13047920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239"/>
      <c r="T8" s="99"/>
    </row>
    <row r="9" spans="1:20" s="256" customFormat="1" ht="16.5" customHeight="1">
      <c r="A9" s="271" t="s">
        <v>55</v>
      </c>
      <c r="B9" s="99"/>
      <c r="C9" s="99">
        <v>13047920</v>
      </c>
      <c r="D9" s="99">
        <v>13047920</v>
      </c>
      <c r="E9" s="99">
        <v>13047920</v>
      </c>
      <c r="F9" s="99"/>
      <c r="G9" s="271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Zeros="0" workbookViewId="0" topLeftCell="A38">
      <selection activeCell="E57" sqref="E57"/>
    </sheetView>
  </sheetViews>
  <sheetFormatPr defaultColWidth="8.7109375" defaultRowHeight="14.25" customHeight="1"/>
  <cols>
    <col min="1" max="1" width="13.57421875" style="191" customWidth="1"/>
    <col min="2" max="2" width="36.00390625" style="191" customWidth="1"/>
    <col min="3" max="3" width="18.00390625" style="191" customWidth="1"/>
    <col min="4" max="6" width="17.8515625" style="191" customWidth="1"/>
    <col min="7" max="16" width="18.00390625" style="191" customWidth="1"/>
    <col min="17" max="16384" width="8.7109375" style="191" customWidth="1"/>
  </cols>
  <sheetData>
    <row r="1" spans="1:16" s="191" customFormat="1" ht="15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51"/>
      <c r="P1" s="51" t="s">
        <v>69</v>
      </c>
    </row>
    <row r="2" spans="1:16" s="191" customFormat="1" ht="45" customHeight="1">
      <c r="A2" s="34" t="s">
        <v>70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191" customFormat="1" ht="15" customHeight="1">
      <c r="A3" s="35" t="s">
        <v>2</v>
      </c>
      <c r="B3" s="248"/>
      <c r="C3" s="249"/>
      <c r="D3" s="250"/>
      <c r="E3" s="249"/>
      <c r="F3" s="249"/>
      <c r="G3" s="250"/>
      <c r="H3" s="250"/>
      <c r="I3" s="249"/>
      <c r="J3" s="250"/>
      <c r="K3" s="249"/>
      <c r="L3" s="249"/>
      <c r="M3" s="253"/>
      <c r="N3" s="253"/>
      <c r="O3" s="51"/>
      <c r="P3" s="51" t="s">
        <v>3</v>
      </c>
    </row>
    <row r="4" spans="1:16" s="191" customFormat="1" ht="17.25" customHeight="1">
      <c r="A4" s="39" t="s">
        <v>71</v>
      </c>
      <c r="B4" s="39" t="s">
        <v>72</v>
      </c>
      <c r="C4" s="40" t="s">
        <v>55</v>
      </c>
      <c r="D4" s="47" t="s">
        <v>58</v>
      </c>
      <c r="E4" s="48"/>
      <c r="F4" s="49"/>
      <c r="G4" s="41" t="s">
        <v>59</v>
      </c>
      <c r="H4" s="40" t="s">
        <v>60</v>
      </c>
      <c r="I4" s="39" t="s">
        <v>73</v>
      </c>
      <c r="J4" s="47" t="s">
        <v>62</v>
      </c>
      <c r="K4" s="52"/>
      <c r="L4" s="52"/>
      <c r="M4" s="52"/>
      <c r="N4" s="52"/>
      <c r="O4" s="48"/>
      <c r="P4" s="254"/>
    </row>
    <row r="5" spans="1:16" s="191" customFormat="1" ht="26.25" customHeight="1">
      <c r="A5" s="42"/>
      <c r="B5" s="42"/>
      <c r="C5" s="42"/>
      <c r="D5" s="43" t="s">
        <v>57</v>
      </c>
      <c r="E5" s="43" t="s">
        <v>74</v>
      </c>
      <c r="F5" s="43" t="s">
        <v>75</v>
      </c>
      <c r="G5" s="42"/>
      <c r="H5" s="42"/>
      <c r="I5" s="42"/>
      <c r="J5" s="43" t="s">
        <v>57</v>
      </c>
      <c r="K5" s="20" t="s">
        <v>76</v>
      </c>
      <c r="L5" s="20" t="s">
        <v>77</v>
      </c>
      <c r="M5" s="20" t="s">
        <v>78</v>
      </c>
      <c r="N5" s="20" t="s">
        <v>79</v>
      </c>
      <c r="O5" s="255" t="s">
        <v>80</v>
      </c>
      <c r="P5" s="20" t="s">
        <v>81</v>
      </c>
    </row>
    <row r="6" spans="1:16" s="191" customFormat="1" ht="16.5" customHeight="1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43">
        <v>11</v>
      </c>
      <c r="L6" s="43">
        <v>12</v>
      </c>
      <c r="M6" s="43">
        <v>13</v>
      </c>
      <c r="N6" s="43">
        <v>14</v>
      </c>
      <c r="O6" s="43">
        <v>15</v>
      </c>
      <c r="P6" s="43">
        <v>16</v>
      </c>
    </row>
    <row r="7" spans="1:16" s="191" customFormat="1" ht="20.25" customHeight="1">
      <c r="A7" s="189" t="s">
        <v>82</v>
      </c>
      <c r="B7" s="189" t="s">
        <v>83</v>
      </c>
      <c r="C7" s="207">
        <v>3266463</v>
      </c>
      <c r="D7" s="207">
        <v>3266463</v>
      </c>
      <c r="E7" s="207">
        <v>3266463</v>
      </c>
      <c r="F7" s="207"/>
      <c r="G7" s="204"/>
      <c r="H7" s="207" t="s">
        <v>45</v>
      </c>
      <c r="I7" s="204"/>
      <c r="J7" s="207"/>
      <c r="K7" s="207"/>
      <c r="L7" s="207"/>
      <c r="M7" s="204"/>
      <c r="N7" s="207"/>
      <c r="O7" s="207"/>
      <c r="P7" s="207"/>
    </row>
    <row r="8" spans="1:16" s="191" customFormat="1" ht="20.25" customHeight="1">
      <c r="A8" s="189" t="s">
        <v>84</v>
      </c>
      <c r="B8" s="189" t="s">
        <v>85</v>
      </c>
      <c r="C8" s="207">
        <v>53000</v>
      </c>
      <c r="D8" s="207">
        <v>53000</v>
      </c>
      <c r="E8" s="207">
        <v>53000</v>
      </c>
      <c r="F8" s="207"/>
      <c r="G8" s="204"/>
      <c r="H8" s="207" t="s">
        <v>45</v>
      </c>
      <c r="I8" s="204"/>
      <c r="J8" s="207"/>
      <c r="K8" s="207"/>
      <c r="L8" s="207"/>
      <c r="M8" s="204"/>
      <c r="N8" s="207"/>
      <c r="O8" s="207"/>
      <c r="P8" s="207"/>
    </row>
    <row r="9" spans="1:16" s="191" customFormat="1" ht="20.25" customHeight="1">
      <c r="A9" s="189" t="s">
        <v>86</v>
      </c>
      <c r="B9" s="189" t="s">
        <v>87</v>
      </c>
      <c r="C9" s="207">
        <v>53000</v>
      </c>
      <c r="D9" s="207">
        <v>53000</v>
      </c>
      <c r="E9" s="207">
        <v>53000</v>
      </c>
      <c r="F9" s="207"/>
      <c r="G9" s="204"/>
      <c r="H9" s="207"/>
      <c r="I9" s="204"/>
      <c r="J9" s="207"/>
      <c r="K9" s="207"/>
      <c r="L9" s="207"/>
      <c r="M9" s="204"/>
      <c r="N9" s="207"/>
      <c r="O9" s="207"/>
      <c r="P9" s="207"/>
    </row>
    <row r="10" spans="1:16" s="191" customFormat="1" ht="20.25" customHeight="1">
      <c r="A10" s="189" t="s">
        <v>88</v>
      </c>
      <c r="B10" s="189" t="s">
        <v>89</v>
      </c>
      <c r="C10" s="207">
        <v>1980787</v>
      </c>
      <c r="D10" s="207">
        <v>1980787</v>
      </c>
      <c r="E10" s="207">
        <v>1980787</v>
      </c>
      <c r="F10" s="207"/>
      <c r="G10" s="204"/>
      <c r="H10" s="207" t="s">
        <v>45</v>
      </c>
      <c r="I10" s="204"/>
      <c r="J10" s="207"/>
      <c r="K10" s="207"/>
      <c r="L10" s="207"/>
      <c r="M10" s="204"/>
      <c r="N10" s="207"/>
      <c r="O10" s="207"/>
      <c r="P10" s="207"/>
    </row>
    <row r="11" spans="1:16" s="191" customFormat="1" ht="20.25" customHeight="1">
      <c r="A11" s="189" t="s">
        <v>90</v>
      </c>
      <c r="B11" s="189" t="s">
        <v>91</v>
      </c>
      <c r="C11" s="207">
        <v>1980787</v>
      </c>
      <c r="D11" s="207">
        <v>1980787</v>
      </c>
      <c r="E11" s="207">
        <v>1980787</v>
      </c>
      <c r="F11" s="207"/>
      <c r="G11" s="204"/>
      <c r="H11" s="207"/>
      <c r="I11" s="204"/>
      <c r="J11" s="207"/>
      <c r="K11" s="207"/>
      <c r="L11" s="207"/>
      <c r="M11" s="204"/>
      <c r="N11" s="207"/>
      <c r="O11" s="207"/>
      <c r="P11" s="207"/>
    </row>
    <row r="12" spans="1:16" s="191" customFormat="1" ht="20.25" customHeight="1">
      <c r="A12" s="189" t="s">
        <v>92</v>
      </c>
      <c r="B12" s="189" t="s">
        <v>93</v>
      </c>
      <c r="C12" s="207">
        <v>302014</v>
      </c>
      <c r="D12" s="207">
        <v>302014</v>
      </c>
      <c r="E12" s="207">
        <v>302014</v>
      </c>
      <c r="F12" s="207"/>
      <c r="G12" s="204"/>
      <c r="H12" s="207" t="s">
        <v>45</v>
      </c>
      <c r="I12" s="204"/>
      <c r="J12" s="207"/>
      <c r="K12" s="207"/>
      <c r="L12" s="207"/>
      <c r="M12" s="204"/>
      <c r="N12" s="207"/>
      <c r="O12" s="207"/>
      <c r="P12" s="207"/>
    </row>
    <row r="13" spans="1:16" s="191" customFormat="1" ht="20.25" customHeight="1">
      <c r="A13" s="189" t="s">
        <v>94</v>
      </c>
      <c r="B13" s="189" t="s">
        <v>91</v>
      </c>
      <c r="C13" s="207">
        <v>302014</v>
      </c>
      <c r="D13" s="207">
        <v>302014</v>
      </c>
      <c r="E13" s="207">
        <v>302014</v>
      </c>
      <c r="F13" s="207"/>
      <c r="G13" s="204"/>
      <c r="H13" s="207"/>
      <c r="I13" s="204"/>
      <c r="J13" s="207"/>
      <c r="K13" s="207"/>
      <c r="L13" s="207"/>
      <c r="M13" s="204"/>
      <c r="N13" s="207"/>
      <c r="O13" s="207"/>
      <c r="P13" s="207"/>
    </row>
    <row r="14" spans="1:16" s="191" customFormat="1" ht="20.25" customHeight="1">
      <c r="A14" s="189" t="s">
        <v>95</v>
      </c>
      <c r="B14" s="189" t="s">
        <v>96</v>
      </c>
      <c r="C14" s="207">
        <v>145795</v>
      </c>
      <c r="D14" s="207">
        <v>145795</v>
      </c>
      <c r="E14" s="207">
        <v>145795</v>
      </c>
      <c r="F14" s="207"/>
      <c r="G14" s="204"/>
      <c r="H14" s="207" t="s">
        <v>45</v>
      </c>
      <c r="I14" s="204"/>
      <c r="J14" s="207"/>
      <c r="K14" s="207"/>
      <c r="L14" s="207"/>
      <c r="M14" s="204"/>
      <c r="N14" s="207"/>
      <c r="O14" s="207"/>
      <c r="P14" s="207"/>
    </row>
    <row r="15" spans="1:16" s="191" customFormat="1" ht="20.25" customHeight="1">
      <c r="A15" s="189" t="s">
        <v>97</v>
      </c>
      <c r="B15" s="189" t="s">
        <v>91</v>
      </c>
      <c r="C15" s="207">
        <v>145795</v>
      </c>
      <c r="D15" s="207">
        <v>145795</v>
      </c>
      <c r="E15" s="207">
        <v>145795</v>
      </c>
      <c r="F15" s="207"/>
      <c r="G15" s="204"/>
      <c r="H15" s="207"/>
      <c r="I15" s="204"/>
      <c r="J15" s="207"/>
      <c r="K15" s="207"/>
      <c r="L15" s="207"/>
      <c r="M15" s="204"/>
      <c r="N15" s="207"/>
      <c r="O15" s="207"/>
      <c r="P15" s="207"/>
    </row>
    <row r="16" spans="1:16" s="191" customFormat="1" ht="20.25" customHeight="1">
      <c r="A16" s="189" t="s">
        <v>98</v>
      </c>
      <c r="B16" s="189" t="s">
        <v>99</v>
      </c>
      <c r="C16" s="207">
        <v>784867</v>
      </c>
      <c r="D16" s="207">
        <v>784867</v>
      </c>
      <c r="E16" s="207">
        <v>784867</v>
      </c>
      <c r="F16" s="207"/>
      <c r="G16" s="204"/>
      <c r="H16" s="207" t="s">
        <v>45</v>
      </c>
      <c r="I16" s="204"/>
      <c r="J16" s="207"/>
      <c r="K16" s="207"/>
      <c r="L16" s="207"/>
      <c r="M16" s="204"/>
      <c r="N16" s="207"/>
      <c r="O16" s="207"/>
      <c r="P16" s="207"/>
    </row>
    <row r="17" spans="1:16" s="191" customFormat="1" ht="20.25" customHeight="1">
      <c r="A17" s="189" t="s">
        <v>100</v>
      </c>
      <c r="B17" s="189" t="s">
        <v>91</v>
      </c>
      <c r="C17" s="207">
        <v>784867</v>
      </c>
      <c r="D17" s="207">
        <v>784867</v>
      </c>
      <c r="E17" s="207">
        <v>784867</v>
      </c>
      <c r="F17" s="207"/>
      <c r="G17" s="204"/>
      <c r="H17" s="207"/>
      <c r="I17" s="204"/>
      <c r="J17" s="207"/>
      <c r="K17" s="207"/>
      <c r="L17" s="207"/>
      <c r="M17" s="204"/>
      <c r="N17" s="207"/>
      <c r="O17" s="207"/>
      <c r="P17" s="207"/>
    </row>
    <row r="18" spans="1:16" s="191" customFormat="1" ht="20.25" customHeight="1">
      <c r="A18" s="189" t="s">
        <v>101</v>
      </c>
      <c r="B18" s="189" t="s">
        <v>102</v>
      </c>
      <c r="C18" s="207">
        <v>247062</v>
      </c>
      <c r="D18" s="207">
        <v>247062</v>
      </c>
      <c r="E18" s="207">
        <v>247062</v>
      </c>
      <c r="F18" s="207"/>
      <c r="G18" s="204"/>
      <c r="H18" s="207" t="s">
        <v>45</v>
      </c>
      <c r="I18" s="204"/>
      <c r="J18" s="207"/>
      <c r="K18" s="207"/>
      <c r="L18" s="207"/>
      <c r="M18" s="204"/>
      <c r="N18" s="207"/>
      <c r="O18" s="207"/>
      <c r="P18" s="207"/>
    </row>
    <row r="19" spans="1:16" s="191" customFormat="1" ht="20.25" customHeight="1">
      <c r="A19" s="189" t="s">
        <v>103</v>
      </c>
      <c r="B19" s="189" t="s">
        <v>104</v>
      </c>
      <c r="C19" s="207">
        <v>247062</v>
      </c>
      <c r="D19" s="207">
        <v>247062</v>
      </c>
      <c r="E19" s="207">
        <v>247062</v>
      </c>
      <c r="F19" s="207"/>
      <c r="G19" s="204"/>
      <c r="H19" s="207" t="s">
        <v>45</v>
      </c>
      <c r="I19" s="204"/>
      <c r="J19" s="207"/>
      <c r="K19" s="207"/>
      <c r="L19" s="207"/>
      <c r="M19" s="204"/>
      <c r="N19" s="207"/>
      <c r="O19" s="207"/>
      <c r="P19" s="207"/>
    </row>
    <row r="20" spans="1:16" s="191" customFormat="1" ht="20.25" customHeight="1">
      <c r="A20" s="189" t="s">
        <v>105</v>
      </c>
      <c r="B20" s="189" t="s">
        <v>106</v>
      </c>
      <c r="C20" s="207">
        <v>247062</v>
      </c>
      <c r="D20" s="207">
        <v>247062</v>
      </c>
      <c r="E20" s="207">
        <v>247062</v>
      </c>
      <c r="F20" s="207"/>
      <c r="G20" s="204"/>
      <c r="H20" s="207"/>
      <c r="I20" s="204"/>
      <c r="J20" s="207"/>
      <c r="K20" s="207"/>
      <c r="L20" s="207"/>
      <c r="M20" s="204"/>
      <c r="N20" s="207"/>
      <c r="O20" s="207"/>
      <c r="P20" s="207"/>
    </row>
    <row r="21" spans="1:16" s="191" customFormat="1" ht="20.25" customHeight="1">
      <c r="A21" s="189" t="s">
        <v>107</v>
      </c>
      <c r="B21" s="189" t="s">
        <v>108</v>
      </c>
      <c r="C21" s="207">
        <v>1779444</v>
      </c>
      <c r="D21" s="207">
        <v>1779444</v>
      </c>
      <c r="E21" s="207">
        <v>1724508</v>
      </c>
      <c r="F21" s="207">
        <v>54936</v>
      </c>
      <c r="G21" s="204"/>
      <c r="H21" s="207" t="s">
        <v>45</v>
      </c>
      <c r="I21" s="204"/>
      <c r="J21" s="207"/>
      <c r="K21" s="207"/>
      <c r="L21" s="207"/>
      <c r="M21" s="204"/>
      <c r="N21" s="207"/>
      <c r="O21" s="207"/>
      <c r="P21" s="207"/>
    </row>
    <row r="22" spans="1:16" s="191" customFormat="1" ht="20.25" customHeight="1">
      <c r="A22" s="189" t="s">
        <v>109</v>
      </c>
      <c r="B22" s="189" t="s">
        <v>110</v>
      </c>
      <c r="C22" s="207">
        <v>126754</v>
      </c>
      <c r="D22" s="207">
        <v>126754</v>
      </c>
      <c r="E22" s="207">
        <v>126754</v>
      </c>
      <c r="F22" s="207"/>
      <c r="G22" s="204"/>
      <c r="H22" s="207" t="s">
        <v>45</v>
      </c>
      <c r="I22" s="204"/>
      <c r="J22" s="207"/>
      <c r="K22" s="207"/>
      <c r="L22" s="207"/>
      <c r="M22" s="204"/>
      <c r="N22" s="207"/>
      <c r="O22" s="207"/>
      <c r="P22" s="207"/>
    </row>
    <row r="23" spans="1:16" s="191" customFormat="1" ht="20.25" customHeight="1">
      <c r="A23" s="189" t="s">
        <v>111</v>
      </c>
      <c r="B23" s="189" t="s">
        <v>91</v>
      </c>
      <c r="C23" s="207">
        <v>126754</v>
      </c>
      <c r="D23" s="207">
        <v>126754</v>
      </c>
      <c r="E23" s="207">
        <v>126754</v>
      </c>
      <c r="F23" s="207"/>
      <c r="G23" s="204"/>
      <c r="H23" s="207"/>
      <c r="I23" s="204"/>
      <c r="J23" s="207"/>
      <c r="K23" s="207"/>
      <c r="L23" s="207"/>
      <c r="M23" s="204"/>
      <c r="N23" s="207"/>
      <c r="O23" s="207"/>
      <c r="P23" s="207"/>
    </row>
    <row r="24" spans="1:16" s="191" customFormat="1" ht="20.25" customHeight="1">
      <c r="A24" s="189" t="s">
        <v>112</v>
      </c>
      <c r="B24" s="189" t="s">
        <v>113</v>
      </c>
      <c r="C24" s="207">
        <v>162060</v>
      </c>
      <c r="D24" s="207">
        <v>162060</v>
      </c>
      <c r="E24" s="207">
        <v>162060</v>
      </c>
      <c r="F24" s="207"/>
      <c r="G24" s="204"/>
      <c r="H24" s="207" t="s">
        <v>45</v>
      </c>
      <c r="I24" s="204"/>
      <c r="J24" s="207"/>
      <c r="K24" s="207"/>
      <c r="L24" s="207"/>
      <c r="M24" s="204"/>
      <c r="N24" s="207"/>
      <c r="O24" s="207"/>
      <c r="P24" s="207"/>
    </row>
    <row r="25" spans="1:16" s="191" customFormat="1" ht="20.25" customHeight="1">
      <c r="A25" s="189" t="s">
        <v>114</v>
      </c>
      <c r="B25" s="189" t="s">
        <v>91</v>
      </c>
      <c r="C25" s="207">
        <v>162060</v>
      </c>
      <c r="D25" s="207">
        <v>162060</v>
      </c>
      <c r="E25" s="207">
        <v>162060</v>
      </c>
      <c r="F25" s="207"/>
      <c r="G25" s="204"/>
      <c r="H25" s="207"/>
      <c r="I25" s="204"/>
      <c r="J25" s="207"/>
      <c r="K25" s="207"/>
      <c r="L25" s="207"/>
      <c r="M25" s="204"/>
      <c r="N25" s="207"/>
      <c r="O25" s="207"/>
      <c r="P25" s="207"/>
    </row>
    <row r="26" spans="1:16" s="191" customFormat="1" ht="20.25" customHeight="1">
      <c r="A26" s="189" t="s">
        <v>115</v>
      </c>
      <c r="B26" s="189" t="s">
        <v>116</v>
      </c>
      <c r="C26" s="207">
        <v>1435694</v>
      </c>
      <c r="D26" s="207">
        <v>1435694</v>
      </c>
      <c r="E26" s="207">
        <v>1435694</v>
      </c>
      <c r="F26" s="207"/>
      <c r="G26" s="204"/>
      <c r="H26" s="207" t="s">
        <v>45</v>
      </c>
      <c r="I26" s="204"/>
      <c r="J26" s="207"/>
      <c r="K26" s="207"/>
      <c r="L26" s="207"/>
      <c r="M26" s="204"/>
      <c r="N26" s="207"/>
      <c r="O26" s="207"/>
      <c r="P26" s="207"/>
    </row>
    <row r="27" spans="1:16" s="191" customFormat="1" ht="20.25" customHeight="1">
      <c r="A27" s="189" t="s">
        <v>117</v>
      </c>
      <c r="B27" s="189" t="s">
        <v>118</v>
      </c>
      <c r="C27" s="207">
        <v>360456</v>
      </c>
      <c r="D27" s="207">
        <v>360456</v>
      </c>
      <c r="E27" s="207">
        <v>360456</v>
      </c>
      <c r="F27" s="207"/>
      <c r="G27" s="204"/>
      <c r="H27" s="207"/>
      <c r="I27" s="204"/>
      <c r="J27" s="207"/>
      <c r="K27" s="207"/>
      <c r="L27" s="207"/>
      <c r="M27" s="204"/>
      <c r="N27" s="207"/>
      <c r="O27" s="207"/>
      <c r="P27" s="207"/>
    </row>
    <row r="28" spans="1:16" s="191" customFormat="1" ht="20.25" customHeight="1">
      <c r="A28" s="189" t="s">
        <v>119</v>
      </c>
      <c r="B28" s="189" t="s">
        <v>120</v>
      </c>
      <c r="C28" s="207">
        <v>192060</v>
      </c>
      <c r="D28" s="207">
        <v>192060</v>
      </c>
      <c r="E28" s="207">
        <v>192060</v>
      </c>
      <c r="F28" s="207"/>
      <c r="G28" s="204"/>
      <c r="H28" s="207"/>
      <c r="I28" s="204"/>
      <c r="J28" s="207"/>
      <c r="K28" s="207"/>
      <c r="L28" s="207"/>
      <c r="M28" s="204"/>
      <c r="N28" s="207"/>
      <c r="O28" s="207"/>
      <c r="P28" s="207"/>
    </row>
    <row r="29" spans="1:16" s="191" customFormat="1" ht="20.25" customHeight="1">
      <c r="A29" s="189" t="s">
        <v>121</v>
      </c>
      <c r="B29" s="189" t="s">
        <v>122</v>
      </c>
      <c r="C29" s="207">
        <v>883178</v>
      </c>
      <c r="D29" s="207">
        <v>883178</v>
      </c>
      <c r="E29" s="207">
        <v>883178</v>
      </c>
      <c r="F29" s="207"/>
      <c r="G29" s="204"/>
      <c r="H29" s="207"/>
      <c r="I29" s="204"/>
      <c r="J29" s="207"/>
      <c r="K29" s="207"/>
      <c r="L29" s="207"/>
      <c r="M29" s="204"/>
      <c r="N29" s="207"/>
      <c r="O29" s="207"/>
      <c r="P29" s="207"/>
    </row>
    <row r="30" spans="1:16" s="191" customFormat="1" ht="20.25" customHeight="1">
      <c r="A30" s="189" t="s">
        <v>123</v>
      </c>
      <c r="B30" s="189" t="s">
        <v>124</v>
      </c>
      <c r="C30" s="207">
        <v>54936</v>
      </c>
      <c r="D30" s="207">
        <v>54936</v>
      </c>
      <c r="E30" s="207"/>
      <c r="F30" s="207">
        <v>54936</v>
      </c>
      <c r="G30" s="204"/>
      <c r="H30" s="207" t="s">
        <v>45</v>
      </c>
      <c r="I30" s="204"/>
      <c r="J30" s="207"/>
      <c r="K30" s="207"/>
      <c r="L30" s="207"/>
      <c r="M30" s="204"/>
      <c r="N30" s="207"/>
      <c r="O30" s="207"/>
      <c r="P30" s="207"/>
    </row>
    <row r="31" spans="1:16" s="191" customFormat="1" ht="20.25" customHeight="1">
      <c r="A31" s="189" t="s">
        <v>125</v>
      </c>
      <c r="B31" s="189" t="s">
        <v>126</v>
      </c>
      <c r="C31" s="207">
        <v>54936</v>
      </c>
      <c r="D31" s="207">
        <v>54936</v>
      </c>
      <c r="E31" s="207"/>
      <c r="F31" s="207">
        <v>54936</v>
      </c>
      <c r="G31" s="204"/>
      <c r="H31" s="207"/>
      <c r="I31" s="204"/>
      <c r="J31" s="207"/>
      <c r="K31" s="207"/>
      <c r="L31" s="207"/>
      <c r="M31" s="204"/>
      <c r="N31" s="207"/>
      <c r="O31" s="207"/>
      <c r="P31" s="207"/>
    </row>
    <row r="32" spans="1:16" s="191" customFormat="1" ht="20.25" customHeight="1">
      <c r="A32" s="189" t="s">
        <v>127</v>
      </c>
      <c r="B32" s="189" t="s">
        <v>128</v>
      </c>
      <c r="C32" s="207">
        <v>1273361</v>
      </c>
      <c r="D32" s="207">
        <v>1273361</v>
      </c>
      <c r="E32" s="207">
        <v>1273361</v>
      </c>
      <c r="F32" s="207"/>
      <c r="G32" s="204"/>
      <c r="H32" s="207" t="s">
        <v>45</v>
      </c>
      <c r="I32" s="204"/>
      <c r="J32" s="207"/>
      <c r="K32" s="207"/>
      <c r="L32" s="207"/>
      <c r="M32" s="204"/>
      <c r="N32" s="207"/>
      <c r="O32" s="207"/>
      <c r="P32" s="207"/>
    </row>
    <row r="33" spans="1:16" s="191" customFormat="1" ht="20.25" customHeight="1">
      <c r="A33" s="189" t="s">
        <v>129</v>
      </c>
      <c r="B33" s="189" t="s">
        <v>130</v>
      </c>
      <c r="C33" s="207">
        <v>516442</v>
      </c>
      <c r="D33" s="207">
        <v>516442</v>
      </c>
      <c r="E33" s="207">
        <v>516442</v>
      </c>
      <c r="F33" s="207"/>
      <c r="G33" s="204"/>
      <c r="H33" s="207" t="s">
        <v>45</v>
      </c>
      <c r="I33" s="204"/>
      <c r="J33" s="207"/>
      <c r="K33" s="207"/>
      <c r="L33" s="207"/>
      <c r="M33" s="204"/>
      <c r="N33" s="207"/>
      <c r="O33" s="207"/>
      <c r="P33" s="207"/>
    </row>
    <row r="34" spans="1:16" s="191" customFormat="1" ht="20.25" customHeight="1">
      <c r="A34" s="189" t="s">
        <v>131</v>
      </c>
      <c r="B34" s="189" t="s">
        <v>132</v>
      </c>
      <c r="C34" s="207">
        <v>516442</v>
      </c>
      <c r="D34" s="207">
        <v>516442</v>
      </c>
      <c r="E34" s="207">
        <v>516442</v>
      </c>
      <c r="F34" s="207"/>
      <c r="G34" s="204"/>
      <c r="H34" s="207"/>
      <c r="I34" s="204"/>
      <c r="J34" s="207"/>
      <c r="K34" s="207"/>
      <c r="L34" s="207"/>
      <c r="M34" s="204"/>
      <c r="N34" s="207"/>
      <c r="O34" s="207"/>
      <c r="P34" s="207"/>
    </row>
    <row r="35" spans="1:16" s="191" customFormat="1" ht="20.25" customHeight="1">
      <c r="A35" s="189" t="s">
        <v>133</v>
      </c>
      <c r="B35" s="189" t="s">
        <v>134</v>
      </c>
      <c r="C35" s="207">
        <v>168567</v>
      </c>
      <c r="D35" s="207">
        <v>168567</v>
      </c>
      <c r="E35" s="207">
        <v>168567</v>
      </c>
      <c r="F35" s="207"/>
      <c r="G35" s="204"/>
      <c r="H35" s="207" t="s">
        <v>45</v>
      </c>
      <c r="I35" s="204"/>
      <c r="J35" s="207"/>
      <c r="K35" s="207"/>
      <c r="L35" s="207"/>
      <c r="M35" s="204"/>
      <c r="N35" s="207"/>
      <c r="O35" s="207"/>
      <c r="P35" s="207"/>
    </row>
    <row r="36" spans="1:16" s="191" customFormat="1" ht="20.25" customHeight="1">
      <c r="A36" s="189" t="s">
        <v>135</v>
      </c>
      <c r="B36" s="189" t="s">
        <v>136</v>
      </c>
      <c r="C36" s="207">
        <v>168567</v>
      </c>
      <c r="D36" s="207">
        <v>168567</v>
      </c>
      <c r="E36" s="207">
        <v>168567</v>
      </c>
      <c r="F36" s="207"/>
      <c r="G36" s="204"/>
      <c r="H36" s="207"/>
      <c r="I36" s="204"/>
      <c r="J36" s="207"/>
      <c r="K36" s="207"/>
      <c r="L36" s="207"/>
      <c r="M36" s="204"/>
      <c r="N36" s="207"/>
      <c r="O36" s="207"/>
      <c r="P36" s="207"/>
    </row>
    <row r="37" spans="1:16" s="191" customFormat="1" ht="20.25" customHeight="1">
      <c r="A37" s="189" t="s">
        <v>137</v>
      </c>
      <c r="B37" s="189" t="s">
        <v>138</v>
      </c>
      <c r="C37" s="207">
        <v>588352</v>
      </c>
      <c r="D37" s="207">
        <v>588352</v>
      </c>
      <c r="E37" s="207">
        <v>588352</v>
      </c>
      <c r="F37" s="207"/>
      <c r="G37" s="204"/>
      <c r="H37" s="207" t="s">
        <v>45</v>
      </c>
      <c r="I37" s="204"/>
      <c r="J37" s="207"/>
      <c r="K37" s="207"/>
      <c r="L37" s="207"/>
      <c r="M37" s="204"/>
      <c r="N37" s="207"/>
      <c r="O37" s="207"/>
      <c r="P37" s="207"/>
    </row>
    <row r="38" spans="1:16" s="191" customFormat="1" ht="20.25" customHeight="1">
      <c r="A38" s="189" t="s">
        <v>139</v>
      </c>
      <c r="B38" s="189" t="s">
        <v>140</v>
      </c>
      <c r="C38" s="207">
        <v>130787</v>
      </c>
      <c r="D38" s="207">
        <v>130787</v>
      </c>
      <c r="E38" s="207">
        <v>130787</v>
      </c>
      <c r="F38" s="207"/>
      <c r="G38" s="204"/>
      <c r="H38" s="207"/>
      <c r="I38" s="204"/>
      <c r="J38" s="207"/>
      <c r="K38" s="207"/>
      <c r="L38" s="207"/>
      <c r="M38" s="204"/>
      <c r="N38" s="207"/>
      <c r="O38" s="207"/>
      <c r="P38" s="207"/>
    </row>
    <row r="39" spans="1:16" s="191" customFormat="1" ht="20.25" customHeight="1">
      <c r="A39" s="189" t="s">
        <v>141</v>
      </c>
      <c r="B39" s="189" t="s">
        <v>142</v>
      </c>
      <c r="C39" s="207">
        <v>174935</v>
      </c>
      <c r="D39" s="207">
        <v>174935</v>
      </c>
      <c r="E39" s="207">
        <v>174935</v>
      </c>
      <c r="F39" s="207"/>
      <c r="G39" s="204"/>
      <c r="H39" s="207"/>
      <c r="I39" s="204"/>
      <c r="J39" s="207"/>
      <c r="K39" s="207"/>
      <c r="L39" s="207"/>
      <c r="M39" s="204"/>
      <c r="N39" s="207"/>
      <c r="O39" s="207"/>
      <c r="P39" s="207"/>
    </row>
    <row r="40" spans="1:16" s="191" customFormat="1" ht="20.25" customHeight="1">
      <c r="A40" s="189" t="s">
        <v>143</v>
      </c>
      <c r="B40" s="189" t="s">
        <v>144</v>
      </c>
      <c r="C40" s="207">
        <v>244090</v>
      </c>
      <c r="D40" s="207">
        <v>244090</v>
      </c>
      <c r="E40" s="207">
        <v>244090</v>
      </c>
      <c r="F40" s="207"/>
      <c r="G40" s="204"/>
      <c r="H40" s="207"/>
      <c r="I40" s="204"/>
      <c r="J40" s="207"/>
      <c r="K40" s="207"/>
      <c r="L40" s="207"/>
      <c r="M40" s="204"/>
      <c r="N40" s="207"/>
      <c r="O40" s="207"/>
      <c r="P40" s="207"/>
    </row>
    <row r="41" spans="1:16" s="191" customFormat="1" ht="20.25" customHeight="1">
      <c r="A41" s="189" t="s">
        <v>145</v>
      </c>
      <c r="B41" s="189" t="s">
        <v>146</v>
      </c>
      <c r="C41" s="207">
        <v>38540</v>
      </c>
      <c r="D41" s="207">
        <v>38540</v>
      </c>
      <c r="E41" s="207">
        <v>38540</v>
      </c>
      <c r="F41" s="207"/>
      <c r="G41" s="204"/>
      <c r="H41" s="207"/>
      <c r="I41" s="204"/>
      <c r="J41" s="207"/>
      <c r="K41" s="207"/>
      <c r="L41" s="207"/>
      <c r="M41" s="204"/>
      <c r="N41" s="207"/>
      <c r="O41" s="207"/>
      <c r="P41" s="207"/>
    </row>
    <row r="42" spans="1:16" s="191" customFormat="1" ht="20.25" customHeight="1">
      <c r="A42" s="189" t="s">
        <v>147</v>
      </c>
      <c r="B42" s="189" t="s">
        <v>148</v>
      </c>
      <c r="C42" s="207">
        <v>330787</v>
      </c>
      <c r="D42" s="207">
        <v>330787</v>
      </c>
      <c r="E42" s="207">
        <v>330787</v>
      </c>
      <c r="F42" s="207"/>
      <c r="G42" s="204"/>
      <c r="H42" s="207" t="s">
        <v>45</v>
      </c>
      <c r="I42" s="204"/>
      <c r="J42" s="207"/>
      <c r="K42" s="207"/>
      <c r="L42" s="207"/>
      <c r="M42" s="204"/>
      <c r="N42" s="207"/>
      <c r="O42" s="207"/>
      <c r="P42" s="207"/>
    </row>
    <row r="43" spans="1:16" s="191" customFormat="1" ht="20.25" customHeight="1">
      <c r="A43" s="189" t="s">
        <v>149</v>
      </c>
      <c r="B43" s="189" t="s">
        <v>150</v>
      </c>
      <c r="C43" s="207">
        <v>330787</v>
      </c>
      <c r="D43" s="207">
        <v>330787</v>
      </c>
      <c r="E43" s="207">
        <v>330787</v>
      </c>
      <c r="F43" s="207"/>
      <c r="G43" s="204"/>
      <c r="H43" s="207" t="s">
        <v>45</v>
      </c>
      <c r="I43" s="204"/>
      <c r="J43" s="207"/>
      <c r="K43" s="207"/>
      <c r="L43" s="207"/>
      <c r="M43" s="204"/>
      <c r="N43" s="207"/>
      <c r="O43" s="207"/>
      <c r="P43" s="207"/>
    </row>
    <row r="44" spans="1:16" s="191" customFormat="1" ht="20.25" customHeight="1">
      <c r="A44" s="189" t="s">
        <v>151</v>
      </c>
      <c r="B44" s="189" t="s">
        <v>91</v>
      </c>
      <c r="C44" s="207">
        <v>330787</v>
      </c>
      <c r="D44" s="207">
        <v>330787</v>
      </c>
      <c r="E44" s="207">
        <v>330787</v>
      </c>
      <c r="F44" s="207"/>
      <c r="G44" s="204"/>
      <c r="H44" s="207"/>
      <c r="I44" s="204"/>
      <c r="J44" s="207"/>
      <c r="K44" s="207"/>
      <c r="L44" s="207"/>
      <c r="M44" s="204"/>
      <c r="N44" s="207"/>
      <c r="O44" s="207"/>
      <c r="P44" s="207"/>
    </row>
    <row r="45" spans="1:16" s="191" customFormat="1" ht="20.25" customHeight="1">
      <c r="A45" s="189" t="s">
        <v>152</v>
      </c>
      <c r="B45" s="189" t="s">
        <v>153</v>
      </c>
      <c r="C45" s="207">
        <v>5533902</v>
      </c>
      <c r="D45" s="207">
        <v>5533902</v>
      </c>
      <c r="E45" s="207">
        <v>5533902</v>
      </c>
      <c r="F45" s="207"/>
      <c r="G45" s="204"/>
      <c r="H45" s="207" t="s">
        <v>45</v>
      </c>
      <c r="I45" s="204"/>
      <c r="J45" s="207"/>
      <c r="K45" s="207"/>
      <c r="L45" s="207"/>
      <c r="M45" s="204"/>
      <c r="N45" s="207"/>
      <c r="O45" s="207"/>
      <c r="P45" s="207"/>
    </row>
    <row r="46" spans="1:16" s="191" customFormat="1" ht="20.25" customHeight="1">
      <c r="A46" s="189" t="s">
        <v>154</v>
      </c>
      <c r="B46" s="189" t="s">
        <v>155</v>
      </c>
      <c r="C46" s="207">
        <v>1133488</v>
      </c>
      <c r="D46" s="207">
        <v>1133488</v>
      </c>
      <c r="E46" s="207">
        <v>1133488</v>
      </c>
      <c r="F46" s="207"/>
      <c r="G46" s="204"/>
      <c r="H46" s="207" t="s">
        <v>45</v>
      </c>
      <c r="I46" s="204"/>
      <c r="J46" s="207"/>
      <c r="K46" s="207"/>
      <c r="L46" s="207"/>
      <c r="M46" s="204"/>
      <c r="N46" s="207"/>
      <c r="O46" s="207"/>
      <c r="P46" s="207"/>
    </row>
    <row r="47" spans="1:16" s="191" customFormat="1" ht="20.25" customHeight="1">
      <c r="A47" s="189" t="s">
        <v>156</v>
      </c>
      <c r="B47" s="189" t="s">
        <v>157</v>
      </c>
      <c r="C47" s="207">
        <v>1133488</v>
      </c>
      <c r="D47" s="207">
        <v>1133488</v>
      </c>
      <c r="E47" s="207">
        <v>1133488</v>
      </c>
      <c r="F47" s="207"/>
      <c r="G47" s="204"/>
      <c r="H47" s="207"/>
      <c r="I47" s="204"/>
      <c r="J47" s="207"/>
      <c r="K47" s="207"/>
      <c r="L47" s="207"/>
      <c r="M47" s="204"/>
      <c r="N47" s="207"/>
      <c r="O47" s="207"/>
      <c r="P47" s="207"/>
    </row>
    <row r="48" spans="1:16" s="191" customFormat="1" ht="20.25" customHeight="1">
      <c r="A48" s="189" t="s">
        <v>158</v>
      </c>
      <c r="B48" s="189" t="s">
        <v>159</v>
      </c>
      <c r="C48" s="207">
        <v>732783</v>
      </c>
      <c r="D48" s="207">
        <v>732783</v>
      </c>
      <c r="E48" s="207">
        <v>732783</v>
      </c>
      <c r="F48" s="207"/>
      <c r="G48" s="204"/>
      <c r="H48" s="207" t="s">
        <v>45</v>
      </c>
      <c r="I48" s="204"/>
      <c r="J48" s="207"/>
      <c r="K48" s="207"/>
      <c r="L48" s="207"/>
      <c r="M48" s="204"/>
      <c r="N48" s="207"/>
      <c r="O48" s="207"/>
      <c r="P48" s="207"/>
    </row>
    <row r="49" spans="1:16" s="191" customFormat="1" ht="20.25" customHeight="1">
      <c r="A49" s="189" t="s">
        <v>160</v>
      </c>
      <c r="B49" s="189" t="s">
        <v>161</v>
      </c>
      <c r="C49" s="207">
        <v>732783</v>
      </c>
      <c r="D49" s="207">
        <v>732783</v>
      </c>
      <c r="E49" s="207">
        <v>732783</v>
      </c>
      <c r="F49" s="207"/>
      <c r="G49" s="204"/>
      <c r="H49" s="207"/>
      <c r="I49" s="204"/>
      <c r="J49" s="207"/>
      <c r="K49" s="207"/>
      <c r="L49" s="207"/>
      <c r="M49" s="204"/>
      <c r="N49" s="207"/>
      <c r="O49" s="207"/>
      <c r="P49" s="207"/>
    </row>
    <row r="50" spans="1:16" s="191" customFormat="1" ht="20.25" customHeight="1">
      <c r="A50" s="189" t="s">
        <v>162</v>
      </c>
      <c r="B50" s="189" t="s">
        <v>163</v>
      </c>
      <c r="C50" s="207">
        <v>426671</v>
      </c>
      <c r="D50" s="207">
        <v>426671</v>
      </c>
      <c r="E50" s="207">
        <v>426671</v>
      </c>
      <c r="F50" s="207"/>
      <c r="G50" s="204"/>
      <c r="H50" s="207" t="s">
        <v>45</v>
      </c>
      <c r="I50" s="204"/>
      <c r="J50" s="207"/>
      <c r="K50" s="207"/>
      <c r="L50" s="207"/>
      <c r="M50" s="204"/>
      <c r="N50" s="207"/>
      <c r="O50" s="207"/>
      <c r="P50" s="207"/>
    </row>
    <row r="51" spans="1:16" s="191" customFormat="1" ht="20.25" customHeight="1">
      <c r="A51" s="189" t="s">
        <v>164</v>
      </c>
      <c r="B51" s="189" t="s">
        <v>165</v>
      </c>
      <c r="C51" s="207">
        <v>426671</v>
      </c>
      <c r="D51" s="207">
        <v>426671</v>
      </c>
      <c r="E51" s="207">
        <v>426671</v>
      </c>
      <c r="F51" s="207"/>
      <c r="G51" s="204"/>
      <c r="H51" s="207"/>
      <c r="I51" s="204"/>
      <c r="J51" s="207"/>
      <c r="K51" s="207"/>
      <c r="L51" s="207"/>
      <c r="M51" s="204"/>
      <c r="N51" s="207"/>
      <c r="O51" s="207"/>
      <c r="P51" s="207"/>
    </row>
    <row r="52" spans="1:16" s="191" customFormat="1" ht="20.25" customHeight="1">
      <c r="A52" s="189" t="s">
        <v>166</v>
      </c>
      <c r="B52" s="189" t="s">
        <v>167</v>
      </c>
      <c r="C52" s="207">
        <v>3240960</v>
      </c>
      <c r="D52" s="207">
        <v>3240960</v>
      </c>
      <c r="E52" s="207">
        <v>3240960</v>
      </c>
      <c r="F52" s="207"/>
      <c r="G52" s="204"/>
      <c r="H52" s="207" t="s">
        <v>45</v>
      </c>
      <c r="I52" s="204"/>
      <c r="J52" s="207"/>
      <c r="K52" s="207"/>
      <c r="L52" s="207"/>
      <c r="M52" s="204"/>
      <c r="N52" s="207"/>
      <c r="O52" s="207"/>
      <c r="P52" s="207"/>
    </row>
    <row r="53" spans="1:16" s="191" customFormat="1" ht="20.25" customHeight="1">
      <c r="A53" s="189" t="s">
        <v>168</v>
      </c>
      <c r="B53" s="189" t="s">
        <v>169</v>
      </c>
      <c r="C53" s="207">
        <v>3240960</v>
      </c>
      <c r="D53" s="207">
        <v>3240960</v>
      </c>
      <c r="E53" s="207">
        <v>3240960</v>
      </c>
      <c r="F53" s="207"/>
      <c r="G53" s="204"/>
      <c r="H53" s="207"/>
      <c r="I53" s="204"/>
      <c r="J53" s="207"/>
      <c r="K53" s="207"/>
      <c r="L53" s="207"/>
      <c r="M53" s="204"/>
      <c r="N53" s="207"/>
      <c r="O53" s="207"/>
      <c r="P53" s="207"/>
    </row>
    <row r="54" spans="1:16" s="191" customFormat="1" ht="20.25" customHeight="1">
      <c r="A54" s="189" t="s">
        <v>170</v>
      </c>
      <c r="B54" s="189" t="s">
        <v>171</v>
      </c>
      <c r="C54" s="207">
        <v>616901</v>
      </c>
      <c r="D54" s="207">
        <v>616901</v>
      </c>
      <c r="E54" s="207">
        <v>616901</v>
      </c>
      <c r="F54" s="207"/>
      <c r="G54" s="204"/>
      <c r="H54" s="207" t="s">
        <v>45</v>
      </c>
      <c r="I54" s="204"/>
      <c r="J54" s="207"/>
      <c r="K54" s="207"/>
      <c r="L54" s="207"/>
      <c r="M54" s="204"/>
      <c r="N54" s="207"/>
      <c r="O54" s="207"/>
      <c r="P54" s="207"/>
    </row>
    <row r="55" spans="1:16" s="191" customFormat="1" ht="20.25" customHeight="1">
      <c r="A55" s="189" t="s">
        <v>172</v>
      </c>
      <c r="B55" s="189" t="s">
        <v>173</v>
      </c>
      <c r="C55" s="207">
        <v>616901</v>
      </c>
      <c r="D55" s="207">
        <v>616901</v>
      </c>
      <c r="E55" s="207">
        <v>616901</v>
      </c>
      <c r="F55" s="207"/>
      <c r="G55" s="204"/>
      <c r="H55" s="207" t="s">
        <v>45</v>
      </c>
      <c r="I55" s="204"/>
      <c r="J55" s="207"/>
      <c r="K55" s="207"/>
      <c r="L55" s="207"/>
      <c r="M55" s="204"/>
      <c r="N55" s="207"/>
      <c r="O55" s="207"/>
      <c r="P55" s="207"/>
    </row>
    <row r="56" spans="1:16" s="191" customFormat="1" ht="20.25" customHeight="1">
      <c r="A56" s="189" t="s">
        <v>174</v>
      </c>
      <c r="B56" s="189" t="s">
        <v>175</v>
      </c>
      <c r="C56" s="207">
        <v>616901</v>
      </c>
      <c r="D56" s="207">
        <v>616901</v>
      </c>
      <c r="E56" s="207">
        <v>616901</v>
      </c>
      <c r="F56" s="207"/>
      <c r="G56" s="204"/>
      <c r="H56" s="207"/>
      <c r="I56" s="204"/>
      <c r="J56" s="207"/>
      <c r="K56" s="207"/>
      <c r="L56" s="207"/>
      <c r="M56" s="204"/>
      <c r="N56" s="207"/>
      <c r="O56" s="207"/>
      <c r="P56" s="207"/>
    </row>
    <row r="57" spans="1:16" s="191" customFormat="1" ht="17.25" customHeight="1">
      <c r="A57" s="198" t="s">
        <v>176</v>
      </c>
      <c r="B57" s="251"/>
      <c r="C57" s="207">
        <v>13047920</v>
      </c>
      <c r="D57" s="207">
        <v>13047920</v>
      </c>
      <c r="E57" s="207">
        <v>12992984</v>
      </c>
      <c r="F57" s="207">
        <v>54936</v>
      </c>
      <c r="G57" s="204"/>
      <c r="H57" s="252" t="s">
        <v>45</v>
      </c>
      <c r="I57" s="207"/>
      <c r="J57" s="207"/>
      <c r="K57" s="207"/>
      <c r="L57" s="207"/>
      <c r="M57" s="207"/>
      <c r="N57" s="207"/>
      <c r="O57" s="207"/>
      <c r="P57" s="207"/>
    </row>
  </sheetData>
  <sheetProtection/>
  <mergeCells count="11">
    <mergeCell ref="A2:P2"/>
    <mergeCell ref="A3:L3"/>
    <mergeCell ref="D4:F4"/>
    <mergeCell ref="J4:P4"/>
    <mergeCell ref="A57:B57"/>
    <mergeCell ref="A4:A5"/>
    <mergeCell ref="B4:B5"/>
    <mergeCell ref="C4:C5"/>
    <mergeCell ref="G4:G5"/>
    <mergeCell ref="H4:H5"/>
    <mergeCell ref="I4:I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10" sqref="B10"/>
    </sheetView>
  </sheetViews>
  <sheetFormatPr defaultColWidth="8.8515625" defaultRowHeight="14.25" customHeight="1"/>
  <cols>
    <col min="1" max="1" width="49.28125" style="68" customWidth="1"/>
    <col min="2" max="2" width="38.8515625" style="68" customWidth="1"/>
    <col min="3" max="3" width="48.57421875" style="68" customWidth="1"/>
    <col min="4" max="4" width="36.421875" style="68" customWidth="1"/>
    <col min="5" max="5" width="9.140625" style="69" customWidth="1"/>
    <col min="6" max="16384" width="9.140625" style="69" bestFit="1" customWidth="1"/>
  </cols>
  <sheetData>
    <row r="1" spans="1:4" ht="14.25" customHeight="1">
      <c r="A1" s="232"/>
      <c r="B1" s="232"/>
      <c r="C1" s="232"/>
      <c r="D1" s="164" t="s">
        <v>177</v>
      </c>
    </row>
    <row r="2" spans="1:4" ht="31.5" customHeight="1">
      <c r="A2" s="70" t="s">
        <v>178</v>
      </c>
      <c r="B2" s="233"/>
      <c r="C2" s="233"/>
      <c r="D2" s="233"/>
    </row>
    <row r="3" spans="1:4" ht="17.25" customHeight="1">
      <c r="A3" s="174" t="str">
        <f>'财务收支预算总表01-1'!A3</f>
        <v>单位名称：大姚县三岔河镇人民政府</v>
      </c>
      <c r="B3" s="234"/>
      <c r="C3" s="234"/>
      <c r="D3" s="165" t="s">
        <v>3</v>
      </c>
    </row>
    <row r="4" spans="1:4" ht="19.5" customHeight="1">
      <c r="A4" s="90" t="s">
        <v>4</v>
      </c>
      <c r="B4" s="176"/>
      <c r="C4" s="90" t="s">
        <v>5</v>
      </c>
      <c r="D4" s="176"/>
    </row>
    <row r="5" spans="1:4" ht="21.75" customHeight="1">
      <c r="A5" s="89" t="s">
        <v>6</v>
      </c>
      <c r="B5" s="235" t="s">
        <v>7</v>
      </c>
      <c r="C5" s="89" t="s">
        <v>179</v>
      </c>
      <c r="D5" s="236" t="s">
        <v>7</v>
      </c>
    </row>
    <row r="6" spans="1:4" ht="17.25" customHeight="1">
      <c r="A6" s="93"/>
      <c r="B6" s="138"/>
      <c r="C6" s="93"/>
      <c r="D6" s="237"/>
    </row>
    <row r="7" spans="1:4" ht="17.25" customHeight="1">
      <c r="A7" s="238" t="s">
        <v>180</v>
      </c>
      <c r="B7" s="239">
        <v>13047920</v>
      </c>
      <c r="C7" s="240" t="s">
        <v>181</v>
      </c>
      <c r="D7" s="99">
        <v>3266463</v>
      </c>
    </row>
    <row r="8" spans="1:4" ht="17.25" customHeight="1">
      <c r="A8" s="241" t="s">
        <v>182</v>
      </c>
      <c r="B8" s="239">
        <v>13047920</v>
      </c>
      <c r="C8" s="240" t="s">
        <v>183</v>
      </c>
      <c r="D8" s="99"/>
    </row>
    <row r="9" spans="1:4" ht="17.25" customHeight="1">
      <c r="A9" s="241" t="s">
        <v>184</v>
      </c>
      <c r="B9" s="239"/>
      <c r="C9" s="240" t="s">
        <v>185</v>
      </c>
      <c r="D9" s="99"/>
    </row>
    <row r="10" spans="1:4" ht="17.25" customHeight="1">
      <c r="A10" s="241" t="s">
        <v>186</v>
      </c>
      <c r="B10" s="239"/>
      <c r="C10" s="240" t="s">
        <v>187</v>
      </c>
      <c r="D10" s="99"/>
    </row>
    <row r="11" spans="1:4" ht="17.25" customHeight="1">
      <c r="A11" s="241" t="s">
        <v>188</v>
      </c>
      <c r="B11" s="239"/>
      <c r="C11" s="240" t="s">
        <v>189</v>
      </c>
      <c r="D11" s="99"/>
    </row>
    <row r="12" spans="1:4" ht="17.25" customHeight="1">
      <c r="A12" s="241" t="s">
        <v>182</v>
      </c>
      <c r="B12" s="239"/>
      <c r="C12" s="240" t="s">
        <v>190</v>
      </c>
      <c r="D12" s="99"/>
    </row>
    <row r="13" spans="1:4" ht="17.25" customHeight="1">
      <c r="A13" s="242" t="s">
        <v>184</v>
      </c>
      <c r="B13" s="99"/>
      <c r="C13" s="240" t="s">
        <v>191</v>
      </c>
      <c r="D13" s="99">
        <v>247062</v>
      </c>
    </row>
    <row r="14" spans="1:4" ht="17.25" customHeight="1">
      <c r="A14" s="242" t="s">
        <v>186</v>
      </c>
      <c r="B14" s="99"/>
      <c r="C14" s="240" t="s">
        <v>192</v>
      </c>
      <c r="D14" s="99">
        <v>1779444</v>
      </c>
    </row>
    <row r="15" spans="1:4" ht="17.25" customHeight="1">
      <c r="A15" s="241"/>
      <c r="B15" s="99"/>
      <c r="C15" s="240" t="s">
        <v>193</v>
      </c>
      <c r="D15" s="99">
        <v>1273361</v>
      </c>
    </row>
    <row r="16" spans="1:4" ht="17.25" customHeight="1">
      <c r="A16" s="241"/>
      <c r="B16" s="239"/>
      <c r="C16" s="240" t="s">
        <v>194</v>
      </c>
      <c r="D16" s="99"/>
    </row>
    <row r="17" spans="1:4" ht="17.25" customHeight="1">
      <c r="A17" s="241"/>
      <c r="B17" s="243"/>
      <c r="C17" s="240" t="s">
        <v>195</v>
      </c>
      <c r="D17" s="99">
        <v>330787</v>
      </c>
    </row>
    <row r="18" spans="1:4" ht="17.25" customHeight="1">
      <c r="A18" s="242"/>
      <c r="B18" s="243"/>
      <c r="C18" s="240" t="s">
        <v>196</v>
      </c>
      <c r="D18" s="99">
        <v>5533902</v>
      </c>
    </row>
    <row r="19" spans="1:4" ht="17.25" customHeight="1">
      <c r="A19" s="242"/>
      <c r="B19" s="244"/>
      <c r="C19" s="240" t="s">
        <v>197</v>
      </c>
      <c r="D19" s="99"/>
    </row>
    <row r="20" spans="1:4" ht="17.25" customHeight="1">
      <c r="A20" s="245"/>
      <c r="B20" s="244"/>
      <c r="C20" s="240" t="s">
        <v>198</v>
      </c>
      <c r="D20" s="99"/>
    </row>
    <row r="21" spans="1:4" ht="17.25" customHeight="1">
      <c r="A21" s="245"/>
      <c r="B21" s="244"/>
      <c r="C21" s="240" t="s">
        <v>199</v>
      </c>
      <c r="D21" s="99"/>
    </row>
    <row r="22" spans="1:4" ht="17.25" customHeight="1">
      <c r="A22" s="245"/>
      <c r="B22" s="244"/>
      <c r="C22" s="240" t="s">
        <v>200</v>
      </c>
      <c r="D22" s="99"/>
    </row>
    <row r="23" spans="1:4" ht="17.25" customHeight="1">
      <c r="A23" s="245"/>
      <c r="B23" s="244"/>
      <c r="C23" s="240" t="s">
        <v>201</v>
      </c>
      <c r="D23" s="99"/>
    </row>
    <row r="24" spans="1:4" ht="17.25" customHeight="1">
      <c r="A24" s="245"/>
      <c r="B24" s="244"/>
      <c r="C24" s="240" t="s">
        <v>202</v>
      </c>
      <c r="D24" s="99"/>
    </row>
    <row r="25" spans="1:4" ht="17.25" customHeight="1">
      <c r="A25" s="245"/>
      <c r="B25" s="244"/>
      <c r="C25" s="240" t="s">
        <v>203</v>
      </c>
      <c r="D25" s="99">
        <v>616901</v>
      </c>
    </row>
    <row r="26" spans="1:4" ht="17.25" customHeight="1">
      <c r="A26" s="245"/>
      <c r="B26" s="244"/>
      <c r="C26" s="240" t="s">
        <v>204</v>
      </c>
      <c r="D26" s="99"/>
    </row>
    <row r="27" spans="1:4" ht="17.25" customHeight="1">
      <c r="A27" s="245"/>
      <c r="B27" s="244"/>
      <c r="C27" s="240" t="s">
        <v>205</v>
      </c>
      <c r="D27" s="99"/>
    </row>
    <row r="28" spans="1:4" ht="17.25" customHeight="1">
      <c r="A28" s="245"/>
      <c r="B28" s="244"/>
      <c r="C28" s="240" t="s">
        <v>206</v>
      </c>
      <c r="D28" s="99"/>
    </row>
    <row r="29" spans="1:4" ht="17.25" customHeight="1">
      <c r="A29" s="245"/>
      <c r="B29" s="244"/>
      <c r="C29" s="240" t="s">
        <v>207</v>
      </c>
      <c r="D29" s="99"/>
    </row>
    <row r="30" spans="1:4" ht="17.25" customHeight="1">
      <c r="A30" s="245"/>
      <c r="C30" s="240" t="s">
        <v>208</v>
      </c>
      <c r="D30" s="99">
        <v>13047920</v>
      </c>
    </row>
    <row r="31" spans="1:4" ht="14.25" customHeight="1">
      <c r="A31" s="246"/>
      <c r="B31" s="243" t="s">
        <v>45</v>
      </c>
      <c r="C31" s="242" t="s">
        <v>209</v>
      </c>
      <c r="D31" s="243" t="s">
        <v>47</v>
      </c>
    </row>
    <row r="32" spans="1:4" ht="17.25" customHeight="1">
      <c r="A32" s="247" t="s">
        <v>210</v>
      </c>
      <c r="B32" s="243">
        <v>13047920</v>
      </c>
      <c r="C32" s="246" t="s">
        <v>49</v>
      </c>
      <c r="D32" s="243">
        <v>13047920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Zeros="0" workbookViewId="0" topLeftCell="A39">
      <selection activeCell="F57" sqref="F57"/>
    </sheetView>
  </sheetViews>
  <sheetFormatPr defaultColWidth="8.8515625" defaultRowHeight="14.25" customHeight="1"/>
  <cols>
    <col min="1" max="1" width="20.140625" style="167" customWidth="1"/>
    <col min="2" max="2" width="44.00390625" style="167" customWidth="1"/>
    <col min="3" max="3" width="24.28125" style="81" customWidth="1"/>
    <col min="4" max="4" width="16.57421875" style="81" customWidth="1"/>
    <col min="5" max="7" width="24.28125" style="81" customWidth="1"/>
    <col min="8" max="251" width="9.140625" style="81" bestFit="1" customWidth="1"/>
    <col min="252" max="16384" width="8.8515625" style="81" customWidth="1"/>
  </cols>
  <sheetData>
    <row r="1" spans="4:7" ht="12" customHeight="1">
      <c r="D1" s="229"/>
      <c r="F1" s="83"/>
      <c r="G1" s="83" t="s">
        <v>211</v>
      </c>
    </row>
    <row r="2" spans="1:7" ht="39" customHeight="1">
      <c r="A2" s="172" t="s">
        <v>212</v>
      </c>
      <c r="B2" s="172"/>
      <c r="C2" s="172"/>
      <c r="D2" s="172"/>
      <c r="E2" s="173"/>
      <c r="F2" s="173"/>
      <c r="G2" s="173"/>
    </row>
    <row r="3" spans="1:7" ht="18" customHeight="1">
      <c r="A3" s="174" t="str">
        <f>'财务收支预算总表01-1'!A3</f>
        <v>单位名称：大姚县三岔河镇人民政府</v>
      </c>
      <c r="F3" s="170"/>
      <c r="G3" s="170" t="s">
        <v>3</v>
      </c>
    </row>
    <row r="4" spans="1:7" ht="20.25" customHeight="1">
      <c r="A4" s="209" t="s">
        <v>213</v>
      </c>
      <c r="B4" s="209"/>
      <c r="C4" s="110" t="s">
        <v>55</v>
      </c>
      <c r="D4" s="110" t="s">
        <v>74</v>
      </c>
      <c r="E4" s="110"/>
      <c r="F4" s="110"/>
      <c r="G4" s="110" t="s">
        <v>75</v>
      </c>
    </row>
    <row r="5" spans="1:7" ht="20.25" customHeight="1">
      <c r="A5" s="180" t="s">
        <v>71</v>
      </c>
      <c r="B5" s="180" t="s">
        <v>72</v>
      </c>
      <c r="C5" s="110"/>
      <c r="D5" s="110" t="s">
        <v>57</v>
      </c>
      <c r="E5" s="110" t="s">
        <v>214</v>
      </c>
      <c r="F5" s="110" t="s">
        <v>215</v>
      </c>
      <c r="G5" s="110"/>
    </row>
    <row r="6" spans="1:7" ht="13.5" customHeight="1">
      <c r="A6" s="180" t="s">
        <v>216</v>
      </c>
      <c r="B6" s="180" t="s">
        <v>217</v>
      </c>
      <c r="C6" s="180" t="s">
        <v>218</v>
      </c>
      <c r="D6" s="180" t="s">
        <v>219</v>
      </c>
      <c r="E6" s="180" t="s">
        <v>220</v>
      </c>
      <c r="F6" s="180" t="s">
        <v>221</v>
      </c>
      <c r="G6" s="180" t="s">
        <v>222</v>
      </c>
    </row>
    <row r="7" spans="1:7" s="191" customFormat="1" ht="18" customHeight="1">
      <c r="A7" s="189" t="s">
        <v>82</v>
      </c>
      <c r="B7" s="189" t="s">
        <v>83</v>
      </c>
      <c r="C7" s="206">
        <v>3266463</v>
      </c>
      <c r="D7" s="206">
        <v>3266463</v>
      </c>
      <c r="E7" s="206">
        <v>2723083</v>
      </c>
      <c r="F7" s="206">
        <v>543380</v>
      </c>
      <c r="G7" s="206"/>
    </row>
    <row r="8" spans="1:7" s="191" customFormat="1" ht="18" customHeight="1">
      <c r="A8" s="189" t="s">
        <v>84</v>
      </c>
      <c r="B8" s="189" t="s">
        <v>85</v>
      </c>
      <c r="C8" s="206">
        <v>53000</v>
      </c>
      <c r="D8" s="206">
        <v>53000</v>
      </c>
      <c r="E8" s="206"/>
      <c r="F8" s="206">
        <v>53000</v>
      </c>
      <c r="G8" s="206"/>
    </row>
    <row r="9" spans="1:7" s="191" customFormat="1" ht="18" customHeight="1">
      <c r="A9" s="189" t="s">
        <v>86</v>
      </c>
      <c r="B9" s="189" t="s">
        <v>87</v>
      </c>
      <c r="C9" s="206">
        <v>53000</v>
      </c>
      <c r="D9" s="206">
        <v>53000</v>
      </c>
      <c r="E9" s="206"/>
      <c r="F9" s="206">
        <v>53000</v>
      </c>
      <c r="G9" s="206"/>
    </row>
    <row r="10" spans="1:7" s="191" customFormat="1" ht="18" customHeight="1">
      <c r="A10" s="189" t="s">
        <v>88</v>
      </c>
      <c r="B10" s="189" t="s">
        <v>89</v>
      </c>
      <c r="C10" s="206">
        <v>1980787</v>
      </c>
      <c r="D10" s="206">
        <v>1980787</v>
      </c>
      <c r="E10" s="206">
        <v>1631407</v>
      </c>
      <c r="F10" s="206">
        <v>349380</v>
      </c>
      <c r="G10" s="206"/>
    </row>
    <row r="11" spans="1:7" s="191" customFormat="1" ht="18" customHeight="1">
      <c r="A11" s="189" t="s">
        <v>90</v>
      </c>
      <c r="B11" s="189" t="s">
        <v>91</v>
      </c>
      <c r="C11" s="206">
        <v>1980787</v>
      </c>
      <c r="D11" s="206">
        <v>1980787</v>
      </c>
      <c r="E11" s="206">
        <v>1631407</v>
      </c>
      <c r="F11" s="206">
        <v>349380</v>
      </c>
      <c r="G11" s="206"/>
    </row>
    <row r="12" spans="1:7" s="191" customFormat="1" ht="18" customHeight="1">
      <c r="A12" s="189" t="s">
        <v>92</v>
      </c>
      <c r="B12" s="189" t="s">
        <v>93</v>
      </c>
      <c r="C12" s="206">
        <v>302014</v>
      </c>
      <c r="D12" s="206">
        <v>302014</v>
      </c>
      <c r="E12" s="206">
        <v>274414</v>
      </c>
      <c r="F12" s="206">
        <v>27600</v>
      </c>
      <c r="G12" s="206"/>
    </row>
    <row r="13" spans="1:7" s="191" customFormat="1" ht="18" customHeight="1">
      <c r="A13" s="189" t="s">
        <v>94</v>
      </c>
      <c r="B13" s="189" t="s">
        <v>91</v>
      </c>
      <c r="C13" s="206">
        <v>302014</v>
      </c>
      <c r="D13" s="206">
        <v>302014</v>
      </c>
      <c r="E13" s="206">
        <v>274414</v>
      </c>
      <c r="F13" s="206">
        <v>27600</v>
      </c>
      <c r="G13" s="206"/>
    </row>
    <row r="14" spans="1:7" s="191" customFormat="1" ht="18" customHeight="1">
      <c r="A14" s="189" t="s">
        <v>95</v>
      </c>
      <c r="B14" s="189" t="s">
        <v>96</v>
      </c>
      <c r="C14" s="206">
        <v>145795</v>
      </c>
      <c r="D14" s="206">
        <v>145795</v>
      </c>
      <c r="E14" s="206">
        <v>131895</v>
      </c>
      <c r="F14" s="206">
        <v>13900</v>
      </c>
      <c r="G14" s="206"/>
    </row>
    <row r="15" spans="1:7" s="191" customFormat="1" ht="18" customHeight="1">
      <c r="A15" s="189" t="s">
        <v>97</v>
      </c>
      <c r="B15" s="189" t="s">
        <v>91</v>
      </c>
      <c r="C15" s="206">
        <v>145795</v>
      </c>
      <c r="D15" s="206">
        <v>145795</v>
      </c>
      <c r="E15" s="206">
        <v>131895</v>
      </c>
      <c r="F15" s="206">
        <v>13900</v>
      </c>
      <c r="G15" s="206"/>
    </row>
    <row r="16" spans="1:7" s="191" customFormat="1" ht="18" customHeight="1">
      <c r="A16" s="189" t="s">
        <v>98</v>
      </c>
      <c r="B16" s="189" t="s">
        <v>99</v>
      </c>
      <c r="C16" s="206">
        <v>784867</v>
      </c>
      <c r="D16" s="206">
        <v>784867</v>
      </c>
      <c r="E16" s="206">
        <v>685367</v>
      </c>
      <c r="F16" s="206">
        <v>99500</v>
      </c>
      <c r="G16" s="206"/>
    </row>
    <row r="17" spans="1:7" s="191" customFormat="1" ht="18" customHeight="1">
      <c r="A17" s="189" t="s">
        <v>100</v>
      </c>
      <c r="B17" s="189" t="s">
        <v>91</v>
      </c>
      <c r="C17" s="206">
        <v>784867</v>
      </c>
      <c r="D17" s="206">
        <v>784867</v>
      </c>
      <c r="E17" s="206">
        <v>685367</v>
      </c>
      <c r="F17" s="206">
        <v>99500</v>
      </c>
      <c r="G17" s="206"/>
    </row>
    <row r="18" spans="1:7" s="191" customFormat="1" ht="18" customHeight="1">
      <c r="A18" s="189" t="s">
        <v>101</v>
      </c>
      <c r="B18" s="189" t="s">
        <v>102</v>
      </c>
      <c r="C18" s="206">
        <v>247062</v>
      </c>
      <c r="D18" s="206">
        <v>247062</v>
      </c>
      <c r="E18" s="206">
        <v>239062</v>
      </c>
      <c r="F18" s="206">
        <v>8000</v>
      </c>
      <c r="G18" s="206"/>
    </row>
    <row r="19" spans="1:7" s="191" customFormat="1" ht="18" customHeight="1">
      <c r="A19" s="189" t="s">
        <v>103</v>
      </c>
      <c r="B19" s="189" t="s">
        <v>104</v>
      </c>
      <c r="C19" s="206">
        <v>247062</v>
      </c>
      <c r="D19" s="206">
        <v>247062</v>
      </c>
      <c r="E19" s="206">
        <v>239062</v>
      </c>
      <c r="F19" s="206">
        <v>8000</v>
      </c>
      <c r="G19" s="206"/>
    </row>
    <row r="20" spans="1:7" s="191" customFormat="1" ht="18" customHeight="1">
      <c r="A20" s="189" t="s">
        <v>105</v>
      </c>
      <c r="B20" s="189" t="s">
        <v>106</v>
      </c>
      <c r="C20" s="206">
        <v>247062</v>
      </c>
      <c r="D20" s="206">
        <v>247062</v>
      </c>
      <c r="E20" s="206">
        <v>239062</v>
      </c>
      <c r="F20" s="206">
        <v>8000</v>
      </c>
      <c r="G20" s="206"/>
    </row>
    <row r="21" spans="1:7" s="191" customFormat="1" ht="18" customHeight="1">
      <c r="A21" s="189" t="s">
        <v>107</v>
      </c>
      <c r="B21" s="189" t="s">
        <v>108</v>
      </c>
      <c r="C21" s="206">
        <v>1779444</v>
      </c>
      <c r="D21" s="206">
        <v>1724508</v>
      </c>
      <c r="E21" s="206">
        <v>1696708</v>
      </c>
      <c r="F21" s="206">
        <v>27800</v>
      </c>
      <c r="G21" s="206">
        <v>54936</v>
      </c>
    </row>
    <row r="22" spans="1:7" s="191" customFormat="1" ht="18" customHeight="1">
      <c r="A22" s="189" t="s">
        <v>109</v>
      </c>
      <c r="B22" s="189" t="s">
        <v>110</v>
      </c>
      <c r="C22" s="206">
        <v>126754</v>
      </c>
      <c r="D22" s="206">
        <v>126754</v>
      </c>
      <c r="E22" s="206">
        <v>112854</v>
      </c>
      <c r="F22" s="206">
        <v>13900</v>
      </c>
      <c r="G22" s="206"/>
    </row>
    <row r="23" spans="1:7" s="191" customFormat="1" ht="18" customHeight="1">
      <c r="A23" s="189" t="s">
        <v>111</v>
      </c>
      <c r="B23" s="189" t="s">
        <v>91</v>
      </c>
      <c r="C23" s="206">
        <v>126754</v>
      </c>
      <c r="D23" s="206">
        <v>126754</v>
      </c>
      <c r="E23" s="206">
        <v>112854</v>
      </c>
      <c r="F23" s="206">
        <v>13900</v>
      </c>
      <c r="G23" s="206"/>
    </row>
    <row r="24" spans="1:7" s="191" customFormat="1" ht="18" customHeight="1">
      <c r="A24" s="189" t="s">
        <v>112</v>
      </c>
      <c r="B24" s="189" t="s">
        <v>113</v>
      </c>
      <c r="C24" s="206">
        <v>162060</v>
      </c>
      <c r="D24" s="206">
        <v>162060</v>
      </c>
      <c r="E24" s="206">
        <v>148160</v>
      </c>
      <c r="F24" s="206">
        <v>13900</v>
      </c>
      <c r="G24" s="206"/>
    </row>
    <row r="25" spans="1:7" s="191" customFormat="1" ht="18" customHeight="1">
      <c r="A25" s="189" t="s">
        <v>114</v>
      </c>
      <c r="B25" s="189" t="s">
        <v>91</v>
      </c>
      <c r="C25" s="206">
        <v>162060</v>
      </c>
      <c r="D25" s="206">
        <v>162060</v>
      </c>
      <c r="E25" s="206">
        <v>148160</v>
      </c>
      <c r="F25" s="206">
        <v>13900</v>
      </c>
      <c r="G25" s="206"/>
    </row>
    <row r="26" spans="1:7" s="191" customFormat="1" ht="18" customHeight="1">
      <c r="A26" s="189" t="s">
        <v>115</v>
      </c>
      <c r="B26" s="189" t="s">
        <v>116</v>
      </c>
      <c r="C26" s="206">
        <v>1435694</v>
      </c>
      <c r="D26" s="206">
        <v>1435694</v>
      </c>
      <c r="E26" s="206">
        <v>1435694</v>
      </c>
      <c r="F26" s="206"/>
      <c r="G26" s="206"/>
    </row>
    <row r="27" spans="1:7" s="191" customFormat="1" ht="18" customHeight="1">
      <c r="A27" s="189" t="s">
        <v>117</v>
      </c>
      <c r="B27" s="189" t="s">
        <v>118</v>
      </c>
      <c r="C27" s="206">
        <v>360456</v>
      </c>
      <c r="D27" s="206">
        <v>360456</v>
      </c>
      <c r="E27" s="206">
        <v>360456</v>
      </c>
      <c r="F27" s="206"/>
      <c r="G27" s="206"/>
    </row>
    <row r="28" spans="1:7" s="191" customFormat="1" ht="18" customHeight="1">
      <c r="A28" s="189" t="s">
        <v>119</v>
      </c>
      <c r="B28" s="189" t="s">
        <v>120</v>
      </c>
      <c r="C28" s="206">
        <v>192060</v>
      </c>
      <c r="D28" s="206">
        <v>192060</v>
      </c>
      <c r="E28" s="206">
        <v>192060</v>
      </c>
      <c r="F28" s="206"/>
      <c r="G28" s="206"/>
    </row>
    <row r="29" spans="1:7" s="191" customFormat="1" ht="18" customHeight="1">
      <c r="A29" s="189" t="s">
        <v>121</v>
      </c>
      <c r="B29" s="189" t="s">
        <v>122</v>
      </c>
      <c r="C29" s="206">
        <v>883178</v>
      </c>
      <c r="D29" s="206">
        <v>883178</v>
      </c>
      <c r="E29" s="206">
        <v>883178</v>
      </c>
      <c r="F29" s="206"/>
      <c r="G29" s="206"/>
    </row>
    <row r="30" spans="1:7" s="191" customFormat="1" ht="18" customHeight="1">
      <c r="A30" s="189" t="s">
        <v>123</v>
      </c>
      <c r="B30" s="189" t="s">
        <v>124</v>
      </c>
      <c r="C30" s="206">
        <v>54936</v>
      </c>
      <c r="D30" s="206"/>
      <c r="E30" s="206"/>
      <c r="F30" s="206"/>
      <c r="G30" s="206">
        <v>54936</v>
      </c>
    </row>
    <row r="31" spans="1:7" s="191" customFormat="1" ht="18" customHeight="1">
      <c r="A31" s="189" t="s">
        <v>125</v>
      </c>
      <c r="B31" s="189" t="s">
        <v>126</v>
      </c>
      <c r="C31" s="206">
        <v>54936</v>
      </c>
      <c r="D31" s="206"/>
      <c r="E31" s="206"/>
      <c r="F31" s="206"/>
      <c r="G31" s="206">
        <v>54936</v>
      </c>
    </row>
    <row r="32" spans="1:7" s="191" customFormat="1" ht="18" customHeight="1">
      <c r="A32" s="189" t="s">
        <v>127</v>
      </c>
      <c r="B32" s="189" t="s">
        <v>128</v>
      </c>
      <c r="C32" s="206">
        <v>1273361</v>
      </c>
      <c r="D32" s="206">
        <v>1273361</v>
      </c>
      <c r="E32" s="206">
        <v>1239461</v>
      </c>
      <c r="F32" s="206">
        <v>33900</v>
      </c>
      <c r="G32" s="206"/>
    </row>
    <row r="33" spans="1:7" s="191" customFormat="1" ht="18" customHeight="1">
      <c r="A33" s="189" t="s">
        <v>129</v>
      </c>
      <c r="B33" s="189" t="s">
        <v>130</v>
      </c>
      <c r="C33" s="206">
        <v>516442</v>
      </c>
      <c r="D33" s="206">
        <v>516442</v>
      </c>
      <c r="E33" s="206">
        <v>496442</v>
      </c>
      <c r="F33" s="206">
        <v>20000</v>
      </c>
      <c r="G33" s="206"/>
    </row>
    <row r="34" spans="1:7" s="191" customFormat="1" ht="18" customHeight="1">
      <c r="A34" s="189" t="s">
        <v>131</v>
      </c>
      <c r="B34" s="189" t="s">
        <v>132</v>
      </c>
      <c r="C34" s="206">
        <v>516442</v>
      </c>
      <c r="D34" s="206">
        <v>516442</v>
      </c>
      <c r="E34" s="206">
        <v>496442</v>
      </c>
      <c r="F34" s="206">
        <v>20000</v>
      </c>
      <c r="G34" s="206"/>
    </row>
    <row r="35" spans="1:7" s="191" customFormat="1" ht="18" customHeight="1">
      <c r="A35" s="189" t="s">
        <v>133</v>
      </c>
      <c r="B35" s="189" t="s">
        <v>134</v>
      </c>
      <c r="C35" s="206">
        <v>168567</v>
      </c>
      <c r="D35" s="206">
        <v>168567</v>
      </c>
      <c r="E35" s="206">
        <v>154667</v>
      </c>
      <c r="F35" s="206">
        <v>13900</v>
      </c>
      <c r="G35" s="206"/>
    </row>
    <row r="36" spans="1:7" s="191" customFormat="1" ht="18" customHeight="1">
      <c r="A36" s="189" t="s">
        <v>135</v>
      </c>
      <c r="B36" s="189" t="s">
        <v>136</v>
      </c>
      <c r="C36" s="206">
        <v>168567</v>
      </c>
      <c r="D36" s="206">
        <v>168567</v>
      </c>
      <c r="E36" s="206">
        <v>154667</v>
      </c>
      <c r="F36" s="206">
        <v>13900</v>
      </c>
      <c r="G36" s="206"/>
    </row>
    <row r="37" spans="1:7" s="191" customFormat="1" ht="18" customHeight="1">
      <c r="A37" s="189" t="s">
        <v>137</v>
      </c>
      <c r="B37" s="189" t="s">
        <v>138</v>
      </c>
      <c r="C37" s="206">
        <v>588352</v>
      </c>
      <c r="D37" s="206">
        <v>588352</v>
      </c>
      <c r="E37" s="206">
        <v>588352</v>
      </c>
      <c r="F37" s="206"/>
      <c r="G37" s="206"/>
    </row>
    <row r="38" spans="1:7" s="191" customFormat="1" ht="18" customHeight="1">
      <c r="A38" s="189" t="s">
        <v>139</v>
      </c>
      <c r="B38" s="189" t="s">
        <v>140</v>
      </c>
      <c r="C38" s="206">
        <v>130787</v>
      </c>
      <c r="D38" s="206">
        <v>130787</v>
      </c>
      <c r="E38" s="206">
        <v>130787</v>
      </c>
      <c r="F38" s="206"/>
      <c r="G38" s="206"/>
    </row>
    <row r="39" spans="1:7" s="191" customFormat="1" ht="18" customHeight="1">
      <c r="A39" s="189" t="s">
        <v>141</v>
      </c>
      <c r="B39" s="189" t="s">
        <v>142</v>
      </c>
      <c r="C39" s="206">
        <v>174935</v>
      </c>
      <c r="D39" s="206">
        <v>174935</v>
      </c>
      <c r="E39" s="206">
        <v>174935</v>
      </c>
      <c r="F39" s="206"/>
      <c r="G39" s="206"/>
    </row>
    <row r="40" spans="1:7" s="191" customFormat="1" ht="18" customHeight="1">
      <c r="A40" s="189" t="s">
        <v>143</v>
      </c>
      <c r="B40" s="189" t="s">
        <v>144</v>
      </c>
      <c r="C40" s="206">
        <v>244090</v>
      </c>
      <c r="D40" s="206">
        <v>244090</v>
      </c>
      <c r="E40" s="206">
        <v>244090</v>
      </c>
      <c r="F40" s="206"/>
      <c r="G40" s="206"/>
    </row>
    <row r="41" spans="1:7" s="191" customFormat="1" ht="18" customHeight="1">
      <c r="A41" s="189" t="s">
        <v>145</v>
      </c>
      <c r="B41" s="189" t="s">
        <v>146</v>
      </c>
      <c r="C41" s="206">
        <v>38540</v>
      </c>
      <c r="D41" s="206">
        <v>38540</v>
      </c>
      <c r="E41" s="206">
        <v>38540</v>
      </c>
      <c r="F41" s="206"/>
      <c r="G41" s="206"/>
    </row>
    <row r="42" spans="1:7" s="191" customFormat="1" ht="18" customHeight="1">
      <c r="A42" s="189" t="s">
        <v>147</v>
      </c>
      <c r="B42" s="189" t="s">
        <v>148</v>
      </c>
      <c r="C42" s="206">
        <v>330787</v>
      </c>
      <c r="D42" s="206">
        <v>330787</v>
      </c>
      <c r="E42" s="206">
        <v>308887</v>
      </c>
      <c r="F42" s="206">
        <v>21900</v>
      </c>
      <c r="G42" s="206"/>
    </row>
    <row r="43" spans="1:7" s="191" customFormat="1" ht="18" customHeight="1">
      <c r="A43" s="189" t="s">
        <v>149</v>
      </c>
      <c r="B43" s="189" t="s">
        <v>150</v>
      </c>
      <c r="C43" s="206">
        <v>330787</v>
      </c>
      <c r="D43" s="206">
        <v>330787</v>
      </c>
      <c r="E43" s="206">
        <v>308887</v>
      </c>
      <c r="F43" s="206">
        <v>21900</v>
      </c>
      <c r="G43" s="206"/>
    </row>
    <row r="44" spans="1:7" s="191" customFormat="1" ht="18" customHeight="1">
      <c r="A44" s="189" t="s">
        <v>151</v>
      </c>
      <c r="B44" s="189" t="s">
        <v>91</v>
      </c>
      <c r="C44" s="206">
        <v>330787</v>
      </c>
      <c r="D44" s="206">
        <v>330787</v>
      </c>
      <c r="E44" s="206">
        <v>308887</v>
      </c>
      <c r="F44" s="206">
        <v>21900</v>
      </c>
      <c r="G44" s="206"/>
    </row>
    <row r="45" spans="1:7" s="191" customFormat="1" ht="18" customHeight="1">
      <c r="A45" s="189" t="s">
        <v>152</v>
      </c>
      <c r="B45" s="189" t="s">
        <v>153</v>
      </c>
      <c r="C45" s="206">
        <v>5533902</v>
      </c>
      <c r="D45" s="206">
        <v>5533902</v>
      </c>
      <c r="E45" s="206">
        <v>5017902</v>
      </c>
      <c r="F45" s="206">
        <v>516000</v>
      </c>
      <c r="G45" s="206"/>
    </row>
    <row r="46" spans="1:7" s="191" customFormat="1" ht="18" customHeight="1">
      <c r="A46" s="189" t="s">
        <v>154</v>
      </c>
      <c r="B46" s="189" t="s">
        <v>155</v>
      </c>
      <c r="C46" s="206">
        <v>1133488</v>
      </c>
      <c r="D46" s="206">
        <v>1133488</v>
      </c>
      <c r="E46" s="206">
        <v>1093488</v>
      </c>
      <c r="F46" s="206">
        <v>40000</v>
      </c>
      <c r="G46" s="206"/>
    </row>
    <row r="47" spans="1:7" s="191" customFormat="1" ht="18" customHeight="1">
      <c r="A47" s="189" t="s">
        <v>156</v>
      </c>
      <c r="B47" s="189" t="s">
        <v>157</v>
      </c>
      <c r="C47" s="206">
        <v>1133488</v>
      </c>
      <c r="D47" s="206">
        <v>1133488</v>
      </c>
      <c r="E47" s="206">
        <v>1093488</v>
      </c>
      <c r="F47" s="206">
        <v>40000</v>
      </c>
      <c r="G47" s="206"/>
    </row>
    <row r="48" spans="1:7" s="191" customFormat="1" ht="18" customHeight="1">
      <c r="A48" s="189" t="s">
        <v>158</v>
      </c>
      <c r="B48" s="189" t="s">
        <v>159</v>
      </c>
      <c r="C48" s="206">
        <v>732783</v>
      </c>
      <c r="D48" s="206">
        <v>732783</v>
      </c>
      <c r="E48" s="206">
        <v>704783</v>
      </c>
      <c r="F48" s="206">
        <v>28000</v>
      </c>
      <c r="G48" s="206"/>
    </row>
    <row r="49" spans="1:7" s="191" customFormat="1" ht="18" customHeight="1">
      <c r="A49" s="189" t="s">
        <v>160</v>
      </c>
      <c r="B49" s="189" t="s">
        <v>161</v>
      </c>
      <c r="C49" s="206">
        <v>732783</v>
      </c>
      <c r="D49" s="206">
        <v>732783</v>
      </c>
      <c r="E49" s="206">
        <v>704783</v>
      </c>
      <c r="F49" s="206">
        <v>28000</v>
      </c>
      <c r="G49" s="206"/>
    </row>
    <row r="50" spans="1:7" s="191" customFormat="1" ht="18" customHeight="1">
      <c r="A50" s="189" t="s">
        <v>162</v>
      </c>
      <c r="B50" s="189" t="s">
        <v>163</v>
      </c>
      <c r="C50" s="206">
        <v>426671</v>
      </c>
      <c r="D50" s="206">
        <v>426671</v>
      </c>
      <c r="E50" s="206">
        <v>410671</v>
      </c>
      <c r="F50" s="206">
        <v>16000</v>
      </c>
      <c r="G50" s="206"/>
    </row>
    <row r="51" spans="1:7" s="191" customFormat="1" ht="18" customHeight="1">
      <c r="A51" s="189" t="s">
        <v>164</v>
      </c>
      <c r="B51" s="189" t="s">
        <v>165</v>
      </c>
      <c r="C51" s="206">
        <v>426671</v>
      </c>
      <c r="D51" s="206">
        <v>426671</v>
      </c>
      <c r="E51" s="206">
        <v>410671</v>
      </c>
      <c r="F51" s="206">
        <v>16000</v>
      </c>
      <c r="G51" s="206"/>
    </row>
    <row r="52" spans="1:7" s="191" customFormat="1" ht="18" customHeight="1">
      <c r="A52" s="189" t="s">
        <v>166</v>
      </c>
      <c r="B52" s="189" t="s">
        <v>167</v>
      </c>
      <c r="C52" s="206">
        <v>3240960</v>
      </c>
      <c r="D52" s="206">
        <v>3240960</v>
      </c>
      <c r="E52" s="206">
        <v>2808960</v>
      </c>
      <c r="F52" s="206">
        <v>432000</v>
      </c>
      <c r="G52" s="206"/>
    </row>
    <row r="53" spans="1:7" s="191" customFormat="1" ht="18" customHeight="1">
      <c r="A53" s="189" t="s">
        <v>168</v>
      </c>
      <c r="B53" s="189" t="s">
        <v>169</v>
      </c>
      <c r="C53" s="206">
        <v>3240960</v>
      </c>
      <c r="D53" s="206">
        <v>3240960</v>
      </c>
      <c r="E53" s="206">
        <v>2808960</v>
      </c>
      <c r="F53" s="206">
        <v>432000</v>
      </c>
      <c r="G53" s="206"/>
    </row>
    <row r="54" spans="1:7" s="191" customFormat="1" ht="18" customHeight="1">
      <c r="A54" s="189" t="s">
        <v>170</v>
      </c>
      <c r="B54" s="189" t="s">
        <v>171</v>
      </c>
      <c r="C54" s="206">
        <v>616901</v>
      </c>
      <c r="D54" s="206">
        <v>616901</v>
      </c>
      <c r="E54" s="206">
        <v>616901</v>
      </c>
      <c r="F54" s="206"/>
      <c r="G54" s="206"/>
    </row>
    <row r="55" spans="1:7" s="191" customFormat="1" ht="18" customHeight="1">
      <c r="A55" s="189" t="s">
        <v>172</v>
      </c>
      <c r="B55" s="189" t="s">
        <v>173</v>
      </c>
      <c r="C55" s="206">
        <v>616901</v>
      </c>
      <c r="D55" s="206">
        <v>616901</v>
      </c>
      <c r="E55" s="206">
        <v>616901</v>
      </c>
      <c r="F55" s="206"/>
      <c r="G55" s="206"/>
    </row>
    <row r="56" spans="1:7" s="191" customFormat="1" ht="18" customHeight="1">
      <c r="A56" s="189" t="s">
        <v>174</v>
      </c>
      <c r="B56" s="189" t="s">
        <v>175</v>
      </c>
      <c r="C56" s="206">
        <v>616901</v>
      </c>
      <c r="D56" s="206">
        <v>616901</v>
      </c>
      <c r="E56" s="206">
        <v>616901</v>
      </c>
      <c r="F56" s="206"/>
      <c r="G56" s="206"/>
    </row>
    <row r="57" spans="1:7" s="191" customFormat="1" ht="18" customHeight="1">
      <c r="A57" s="230" t="s">
        <v>176</v>
      </c>
      <c r="B57" s="231"/>
      <c r="C57" s="203">
        <v>13047920</v>
      </c>
      <c r="D57" s="206">
        <v>12992984</v>
      </c>
      <c r="E57" s="203">
        <v>11842004</v>
      </c>
      <c r="F57" s="203">
        <v>1150980</v>
      </c>
      <c r="G57" s="203">
        <v>54936</v>
      </c>
    </row>
  </sheetData>
  <sheetProtection/>
  <mergeCells count="7">
    <mergeCell ref="A2:G2"/>
    <mergeCell ref="A3:E3"/>
    <mergeCell ref="A4:B4"/>
    <mergeCell ref="D4:F4"/>
    <mergeCell ref="A57:B57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C27" sqref="C27"/>
    </sheetView>
  </sheetViews>
  <sheetFormatPr defaultColWidth="8.8515625" defaultRowHeight="12.75"/>
  <cols>
    <col min="1" max="1" width="29.421875" style="217" customWidth="1"/>
    <col min="2" max="2" width="27.421875" style="217" customWidth="1"/>
    <col min="3" max="3" width="17.28125" style="218" customWidth="1"/>
    <col min="4" max="5" width="26.28125" style="219" customWidth="1"/>
    <col min="6" max="6" width="18.7109375" style="219" customWidth="1"/>
    <col min="7" max="7" width="9.140625" style="81" customWidth="1"/>
    <col min="8" max="16384" width="9.140625" style="81" bestFit="1" customWidth="1"/>
  </cols>
  <sheetData>
    <row r="1" spans="1:6" ht="12" customHeight="1">
      <c r="A1" s="220"/>
      <c r="B1" s="220"/>
      <c r="C1" s="122"/>
      <c r="D1" s="81"/>
      <c r="E1" s="81"/>
      <c r="F1" s="221" t="s">
        <v>223</v>
      </c>
    </row>
    <row r="2" spans="1:6" ht="25.5" customHeight="1">
      <c r="A2" s="222" t="s">
        <v>224</v>
      </c>
      <c r="B2" s="222"/>
      <c r="C2" s="222"/>
      <c r="D2" s="222"/>
      <c r="E2" s="223"/>
      <c r="F2" s="223"/>
    </row>
    <row r="3" spans="1:6" ht="15.75" customHeight="1">
      <c r="A3" s="174" t="str">
        <f>'财务收支预算总表01-1'!A3</f>
        <v>单位名称：大姚县三岔河镇人民政府</v>
      </c>
      <c r="B3" s="220"/>
      <c r="C3" s="122"/>
      <c r="D3" s="81"/>
      <c r="E3" s="81"/>
      <c r="F3" s="221" t="s">
        <v>225</v>
      </c>
    </row>
    <row r="4" spans="1:6" s="216" customFormat="1" ht="19.5" customHeight="1">
      <c r="A4" s="224" t="s">
        <v>226</v>
      </c>
      <c r="B4" s="89" t="s">
        <v>227</v>
      </c>
      <c r="C4" s="90" t="s">
        <v>228</v>
      </c>
      <c r="D4" s="91"/>
      <c r="E4" s="176"/>
      <c r="F4" s="89" t="s">
        <v>229</v>
      </c>
    </row>
    <row r="5" spans="1:6" s="216" customFormat="1" ht="19.5" customHeight="1">
      <c r="A5" s="138"/>
      <c r="B5" s="93"/>
      <c r="C5" s="92" t="s">
        <v>57</v>
      </c>
      <c r="D5" s="92" t="s">
        <v>230</v>
      </c>
      <c r="E5" s="92" t="s">
        <v>231</v>
      </c>
      <c r="F5" s="93"/>
    </row>
    <row r="6" spans="1:6" s="216" customFormat="1" ht="18.75" customHeight="1">
      <c r="A6" s="225">
        <v>1</v>
      </c>
      <c r="B6" s="225">
        <v>2</v>
      </c>
      <c r="C6" s="226">
        <v>3</v>
      </c>
      <c r="D6" s="225">
        <v>4</v>
      </c>
      <c r="E6" s="225">
        <v>5</v>
      </c>
      <c r="F6" s="225">
        <v>6</v>
      </c>
    </row>
    <row r="7" spans="1:6" ht="18.75" customHeight="1">
      <c r="A7" s="227">
        <f>B7+C7+F7</f>
        <v>190000</v>
      </c>
      <c r="B7" s="227">
        <v>0</v>
      </c>
      <c r="C7" s="228">
        <f>D7+E7</f>
        <v>140000</v>
      </c>
      <c r="D7" s="227">
        <v>0</v>
      </c>
      <c r="E7" s="227">
        <v>140000</v>
      </c>
      <c r="F7" s="227">
        <v>50000</v>
      </c>
    </row>
    <row r="8" ht="12.75">
      <c r="A8" s="220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6"/>
  <sheetViews>
    <sheetView showZeros="0" tabSelected="1" workbookViewId="0" topLeftCell="A1">
      <pane ySplit="8" topLeftCell="A179" activePane="bottomLeft" state="frozen"/>
      <selection pane="bottomLeft" activeCell="K181" sqref="K181"/>
    </sheetView>
  </sheetViews>
  <sheetFormatPr defaultColWidth="8.8515625" defaultRowHeight="14.25" customHeight="1"/>
  <cols>
    <col min="1" max="1" width="20.7109375" style="167" customWidth="1"/>
    <col min="2" max="2" width="14.8515625" style="167" customWidth="1"/>
    <col min="3" max="3" width="24.57421875" style="167" customWidth="1"/>
    <col min="4" max="4" width="15.140625" style="167" bestFit="1" customWidth="1"/>
    <col min="5" max="5" width="27.00390625" style="167" customWidth="1"/>
    <col min="6" max="6" width="15.140625" style="167" customWidth="1"/>
    <col min="7" max="7" width="18.00390625" style="167" customWidth="1"/>
    <col min="8" max="8" width="23.00390625" style="122" customWidth="1"/>
    <col min="9" max="9" width="12.140625" style="122" customWidth="1"/>
    <col min="10" max="10" width="14.57421875" style="122" customWidth="1"/>
    <col min="11" max="24" width="12.140625" style="122" customWidth="1"/>
    <col min="25" max="16384" width="9.140625" style="81" bestFit="1" customWidth="1"/>
  </cols>
  <sheetData>
    <row r="1" ht="12" customHeight="1">
      <c r="X1" s="212" t="s">
        <v>232</v>
      </c>
    </row>
    <row r="2" spans="1:24" ht="39" customHeight="1">
      <c r="A2" s="172" t="s">
        <v>233</v>
      </c>
      <c r="B2" s="172"/>
      <c r="C2" s="172"/>
      <c r="D2" s="172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4" ht="18" customHeight="1">
      <c r="A3" s="174" t="str">
        <f>'财务收支预算总表01-1'!A3</f>
        <v>单位名称：大姚县三岔河镇人民政府</v>
      </c>
      <c r="H3" s="81"/>
      <c r="I3" s="81"/>
      <c r="J3" s="81"/>
      <c r="K3" s="81"/>
      <c r="L3" s="81"/>
      <c r="M3" s="81"/>
      <c r="N3" s="81"/>
      <c r="O3" s="81"/>
      <c r="P3" s="81"/>
      <c r="Q3" s="81"/>
      <c r="X3" s="87" t="s">
        <v>3</v>
      </c>
    </row>
    <row r="4" spans="1:24" ht="13.5">
      <c r="A4" s="209" t="s">
        <v>234</v>
      </c>
      <c r="B4" s="209" t="s">
        <v>235</v>
      </c>
      <c r="C4" s="209" t="s">
        <v>236</v>
      </c>
      <c r="D4" s="209" t="s">
        <v>237</v>
      </c>
      <c r="E4" s="209" t="s">
        <v>238</v>
      </c>
      <c r="F4" s="209" t="s">
        <v>239</v>
      </c>
      <c r="G4" s="209" t="s">
        <v>240</v>
      </c>
      <c r="H4" s="109" t="s">
        <v>241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4" ht="13.5">
      <c r="A5" s="209"/>
      <c r="B5" s="209"/>
      <c r="C5" s="209"/>
      <c r="D5" s="209"/>
      <c r="E5" s="209"/>
      <c r="F5" s="209"/>
      <c r="G5" s="209"/>
      <c r="H5" s="109" t="s">
        <v>242</v>
      </c>
      <c r="I5" s="109" t="s">
        <v>243</v>
      </c>
      <c r="J5" s="109"/>
      <c r="K5" s="109"/>
      <c r="L5" s="109"/>
      <c r="M5" s="109"/>
      <c r="N5" s="109"/>
      <c r="O5" s="110" t="s">
        <v>244</v>
      </c>
      <c r="P5" s="110"/>
      <c r="Q5" s="110"/>
      <c r="R5" s="109" t="s">
        <v>61</v>
      </c>
      <c r="S5" s="109" t="s">
        <v>62</v>
      </c>
      <c r="T5" s="109"/>
      <c r="U5" s="109"/>
      <c r="V5" s="109"/>
      <c r="W5" s="109"/>
      <c r="X5" s="109"/>
    </row>
    <row r="6" spans="1:24" ht="13.5" customHeight="1">
      <c r="A6" s="209"/>
      <c r="B6" s="209"/>
      <c r="C6" s="209"/>
      <c r="D6" s="209"/>
      <c r="E6" s="209"/>
      <c r="F6" s="209"/>
      <c r="G6" s="209"/>
      <c r="H6" s="109"/>
      <c r="I6" s="109" t="s">
        <v>245</v>
      </c>
      <c r="J6" s="109"/>
      <c r="K6" s="109" t="s">
        <v>246</v>
      </c>
      <c r="L6" s="109" t="s">
        <v>247</v>
      </c>
      <c r="M6" s="109" t="s">
        <v>248</v>
      </c>
      <c r="N6" s="109" t="s">
        <v>249</v>
      </c>
      <c r="O6" s="210" t="s">
        <v>58</v>
      </c>
      <c r="P6" s="210" t="s">
        <v>59</v>
      </c>
      <c r="Q6" s="210" t="s">
        <v>60</v>
      </c>
      <c r="R6" s="109"/>
      <c r="S6" s="109" t="s">
        <v>57</v>
      </c>
      <c r="T6" s="109" t="s">
        <v>63</v>
      </c>
      <c r="U6" s="109" t="s">
        <v>64</v>
      </c>
      <c r="V6" s="109" t="s">
        <v>65</v>
      </c>
      <c r="W6" s="109" t="s">
        <v>66</v>
      </c>
      <c r="X6" s="109" t="s">
        <v>67</v>
      </c>
    </row>
    <row r="7" spans="1:24" ht="27">
      <c r="A7" s="209"/>
      <c r="B7" s="209"/>
      <c r="C7" s="209"/>
      <c r="D7" s="209"/>
      <c r="E7" s="209"/>
      <c r="F7" s="209"/>
      <c r="G7" s="209"/>
      <c r="H7" s="109"/>
      <c r="I7" s="109" t="s">
        <v>57</v>
      </c>
      <c r="J7" s="109" t="s">
        <v>250</v>
      </c>
      <c r="K7" s="109"/>
      <c r="L7" s="109"/>
      <c r="M7" s="109"/>
      <c r="N7" s="109"/>
      <c r="O7" s="211"/>
      <c r="P7" s="211"/>
      <c r="Q7" s="211"/>
      <c r="R7" s="109"/>
      <c r="S7" s="109"/>
      <c r="T7" s="109"/>
      <c r="U7" s="109"/>
      <c r="V7" s="109"/>
      <c r="W7" s="109"/>
      <c r="X7" s="109"/>
    </row>
    <row r="8" spans="1:24" ht="13.5" customHeight="1">
      <c r="A8" s="180" t="s">
        <v>216</v>
      </c>
      <c r="B8" s="180" t="s">
        <v>217</v>
      </c>
      <c r="C8" s="180" t="s">
        <v>218</v>
      </c>
      <c r="D8" s="180" t="s">
        <v>219</v>
      </c>
      <c r="E8" s="180" t="s">
        <v>220</v>
      </c>
      <c r="F8" s="180" t="s">
        <v>221</v>
      </c>
      <c r="G8" s="180" t="s">
        <v>222</v>
      </c>
      <c r="H8" s="180" t="s">
        <v>251</v>
      </c>
      <c r="I8" s="180" t="s">
        <v>252</v>
      </c>
      <c r="J8" s="180" t="s">
        <v>253</v>
      </c>
      <c r="K8" s="180" t="s">
        <v>254</v>
      </c>
      <c r="L8" s="180" t="s">
        <v>255</v>
      </c>
      <c r="M8" s="180" t="s">
        <v>256</v>
      </c>
      <c r="N8" s="180" t="s">
        <v>257</v>
      </c>
      <c r="O8" s="180" t="s">
        <v>258</v>
      </c>
      <c r="P8" s="180" t="s">
        <v>259</v>
      </c>
      <c r="Q8" s="180" t="s">
        <v>260</v>
      </c>
      <c r="R8" s="180" t="s">
        <v>261</v>
      </c>
      <c r="S8" s="180" t="s">
        <v>262</v>
      </c>
      <c r="T8" s="180" t="s">
        <v>263</v>
      </c>
      <c r="U8" s="180" t="s">
        <v>264</v>
      </c>
      <c r="V8" s="180" t="s">
        <v>265</v>
      </c>
      <c r="W8" s="180" t="s">
        <v>266</v>
      </c>
      <c r="X8" s="180" t="s">
        <v>267</v>
      </c>
    </row>
    <row r="9" spans="1:24" s="191" customFormat="1" ht="21" customHeight="1">
      <c r="A9" s="187" t="s">
        <v>268</v>
      </c>
      <c r="B9" s="187"/>
      <c r="C9" s="187"/>
      <c r="D9" s="187"/>
      <c r="E9" s="187"/>
      <c r="F9" s="187"/>
      <c r="G9" s="187"/>
      <c r="H9" s="204">
        <v>12992984</v>
      </c>
      <c r="I9" s="204">
        <v>12992984</v>
      </c>
      <c r="J9" s="204"/>
      <c r="K9" s="204"/>
      <c r="L9" s="204"/>
      <c r="M9" s="204">
        <v>12992984</v>
      </c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7"/>
    </row>
    <row r="10" spans="1:24" s="191" customFormat="1" ht="27.75" customHeight="1">
      <c r="A10" s="196" t="s">
        <v>68</v>
      </c>
      <c r="B10" s="196" t="s">
        <v>269</v>
      </c>
      <c r="C10" s="196" t="s">
        <v>270</v>
      </c>
      <c r="D10" s="196" t="s">
        <v>90</v>
      </c>
      <c r="E10" s="196" t="s">
        <v>271</v>
      </c>
      <c r="F10" s="196" t="s">
        <v>272</v>
      </c>
      <c r="G10" s="196" t="s">
        <v>273</v>
      </c>
      <c r="H10" s="204">
        <v>469608</v>
      </c>
      <c r="I10" s="204">
        <v>469608</v>
      </c>
      <c r="J10" s="204"/>
      <c r="K10" s="204"/>
      <c r="L10" s="204"/>
      <c r="M10" s="204">
        <v>469608</v>
      </c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7"/>
    </row>
    <row r="11" spans="1:24" s="191" customFormat="1" ht="27.75" customHeight="1">
      <c r="A11" s="196" t="s">
        <v>68</v>
      </c>
      <c r="B11" s="196" t="s">
        <v>269</v>
      </c>
      <c r="C11" s="196" t="s">
        <v>270</v>
      </c>
      <c r="D11" s="196" t="s">
        <v>97</v>
      </c>
      <c r="E11" s="196" t="s">
        <v>271</v>
      </c>
      <c r="F11" s="196" t="s">
        <v>272</v>
      </c>
      <c r="G11" s="196" t="s">
        <v>273</v>
      </c>
      <c r="H11" s="204">
        <v>37692</v>
      </c>
      <c r="I11" s="204">
        <v>37692</v>
      </c>
      <c r="J11" s="204"/>
      <c r="K11" s="204"/>
      <c r="L11" s="204"/>
      <c r="M11" s="204">
        <v>37692</v>
      </c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7"/>
    </row>
    <row r="12" spans="1:24" s="191" customFormat="1" ht="27.75" customHeight="1">
      <c r="A12" s="196" t="s">
        <v>68</v>
      </c>
      <c r="B12" s="196" t="s">
        <v>269</v>
      </c>
      <c r="C12" s="196" t="s">
        <v>270</v>
      </c>
      <c r="D12" s="196" t="s">
        <v>100</v>
      </c>
      <c r="E12" s="196" t="s">
        <v>271</v>
      </c>
      <c r="F12" s="196" t="s">
        <v>272</v>
      </c>
      <c r="G12" s="196" t="s">
        <v>273</v>
      </c>
      <c r="H12" s="204">
        <v>205692</v>
      </c>
      <c r="I12" s="204">
        <v>205692</v>
      </c>
      <c r="J12" s="204"/>
      <c r="K12" s="204"/>
      <c r="L12" s="204"/>
      <c r="M12" s="204">
        <v>205692</v>
      </c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7"/>
    </row>
    <row r="13" spans="1:24" s="191" customFormat="1" ht="27.75" customHeight="1">
      <c r="A13" s="196" t="s">
        <v>68</v>
      </c>
      <c r="B13" s="196" t="s">
        <v>269</v>
      </c>
      <c r="C13" s="196" t="s">
        <v>270</v>
      </c>
      <c r="D13" s="196" t="s">
        <v>111</v>
      </c>
      <c r="E13" s="196" t="s">
        <v>271</v>
      </c>
      <c r="F13" s="196" t="s">
        <v>272</v>
      </c>
      <c r="G13" s="196" t="s">
        <v>273</v>
      </c>
      <c r="H13" s="204">
        <v>30936</v>
      </c>
      <c r="I13" s="204">
        <v>30936</v>
      </c>
      <c r="J13" s="204"/>
      <c r="K13" s="204"/>
      <c r="L13" s="204"/>
      <c r="M13" s="204">
        <v>30936</v>
      </c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7"/>
    </row>
    <row r="14" spans="1:24" s="191" customFormat="1" ht="27.75" customHeight="1">
      <c r="A14" s="196" t="s">
        <v>68</v>
      </c>
      <c r="B14" s="196" t="s">
        <v>269</v>
      </c>
      <c r="C14" s="196" t="s">
        <v>270</v>
      </c>
      <c r="D14" s="196" t="s">
        <v>114</v>
      </c>
      <c r="E14" s="196" t="s">
        <v>271</v>
      </c>
      <c r="F14" s="196" t="s">
        <v>272</v>
      </c>
      <c r="G14" s="196" t="s">
        <v>273</v>
      </c>
      <c r="H14" s="204">
        <v>50316</v>
      </c>
      <c r="I14" s="204">
        <v>50316</v>
      </c>
      <c r="J14" s="204"/>
      <c r="K14" s="204"/>
      <c r="L14" s="204"/>
      <c r="M14" s="204">
        <v>50316</v>
      </c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7"/>
    </row>
    <row r="15" spans="1:24" s="191" customFormat="1" ht="27.75" customHeight="1">
      <c r="A15" s="196" t="s">
        <v>68</v>
      </c>
      <c r="B15" s="196" t="s">
        <v>269</v>
      </c>
      <c r="C15" s="196" t="s">
        <v>270</v>
      </c>
      <c r="D15" s="196" t="s">
        <v>135</v>
      </c>
      <c r="E15" s="196" t="s">
        <v>274</v>
      </c>
      <c r="F15" s="196" t="s">
        <v>272</v>
      </c>
      <c r="G15" s="196" t="s">
        <v>273</v>
      </c>
      <c r="H15" s="204">
        <v>52932</v>
      </c>
      <c r="I15" s="204">
        <v>52932</v>
      </c>
      <c r="J15" s="204"/>
      <c r="K15" s="204"/>
      <c r="L15" s="204"/>
      <c r="M15" s="204">
        <v>52932</v>
      </c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7"/>
    </row>
    <row r="16" spans="1:24" s="191" customFormat="1" ht="27.75" customHeight="1">
      <c r="A16" s="196" t="s">
        <v>68</v>
      </c>
      <c r="B16" s="196" t="s">
        <v>269</v>
      </c>
      <c r="C16" s="196" t="s">
        <v>270</v>
      </c>
      <c r="D16" s="196" t="s">
        <v>151</v>
      </c>
      <c r="E16" s="196" t="s">
        <v>271</v>
      </c>
      <c r="F16" s="196" t="s">
        <v>272</v>
      </c>
      <c r="G16" s="196" t="s">
        <v>273</v>
      </c>
      <c r="H16" s="204">
        <v>27384</v>
      </c>
      <c r="I16" s="204">
        <v>27384</v>
      </c>
      <c r="J16" s="204"/>
      <c r="K16" s="204"/>
      <c r="L16" s="204"/>
      <c r="M16" s="204">
        <v>27384</v>
      </c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7"/>
    </row>
    <row r="17" spans="1:24" s="191" customFormat="1" ht="27.75" customHeight="1">
      <c r="A17" s="196" t="s">
        <v>68</v>
      </c>
      <c r="B17" s="196" t="s">
        <v>275</v>
      </c>
      <c r="C17" s="196" t="s">
        <v>276</v>
      </c>
      <c r="D17" s="196" t="s">
        <v>90</v>
      </c>
      <c r="E17" s="196" t="s">
        <v>271</v>
      </c>
      <c r="F17" s="196" t="s">
        <v>277</v>
      </c>
      <c r="G17" s="196" t="s">
        <v>278</v>
      </c>
      <c r="H17" s="204">
        <v>78000</v>
      </c>
      <c r="I17" s="204">
        <v>78000</v>
      </c>
      <c r="J17" s="204"/>
      <c r="K17" s="204"/>
      <c r="L17" s="204"/>
      <c r="M17" s="204">
        <v>78000</v>
      </c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7"/>
    </row>
    <row r="18" spans="1:24" s="191" customFormat="1" ht="27.75" customHeight="1">
      <c r="A18" s="196" t="s">
        <v>68</v>
      </c>
      <c r="B18" s="196" t="s">
        <v>275</v>
      </c>
      <c r="C18" s="196" t="s">
        <v>276</v>
      </c>
      <c r="D18" s="196" t="s">
        <v>97</v>
      </c>
      <c r="E18" s="196" t="s">
        <v>271</v>
      </c>
      <c r="F18" s="196" t="s">
        <v>277</v>
      </c>
      <c r="G18" s="196" t="s">
        <v>278</v>
      </c>
      <c r="H18" s="204">
        <v>6000</v>
      </c>
      <c r="I18" s="204">
        <v>6000</v>
      </c>
      <c r="J18" s="204"/>
      <c r="K18" s="204"/>
      <c r="L18" s="204"/>
      <c r="M18" s="204">
        <v>6000</v>
      </c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7"/>
    </row>
    <row r="19" spans="1:24" s="191" customFormat="1" ht="27.75" customHeight="1">
      <c r="A19" s="196" t="s">
        <v>68</v>
      </c>
      <c r="B19" s="196" t="s">
        <v>275</v>
      </c>
      <c r="C19" s="196" t="s">
        <v>276</v>
      </c>
      <c r="D19" s="196" t="s">
        <v>100</v>
      </c>
      <c r="E19" s="196" t="s">
        <v>271</v>
      </c>
      <c r="F19" s="196" t="s">
        <v>277</v>
      </c>
      <c r="G19" s="196" t="s">
        <v>278</v>
      </c>
      <c r="H19" s="204">
        <v>30000</v>
      </c>
      <c r="I19" s="204">
        <v>30000</v>
      </c>
      <c r="J19" s="204"/>
      <c r="K19" s="204"/>
      <c r="L19" s="204"/>
      <c r="M19" s="204">
        <v>30000</v>
      </c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7"/>
    </row>
    <row r="20" spans="1:24" s="191" customFormat="1" ht="27.75" customHeight="1">
      <c r="A20" s="196" t="s">
        <v>68</v>
      </c>
      <c r="B20" s="196" t="s">
        <v>275</v>
      </c>
      <c r="C20" s="196" t="s">
        <v>276</v>
      </c>
      <c r="D20" s="196" t="s">
        <v>111</v>
      </c>
      <c r="E20" s="196" t="s">
        <v>271</v>
      </c>
      <c r="F20" s="196" t="s">
        <v>277</v>
      </c>
      <c r="G20" s="196" t="s">
        <v>278</v>
      </c>
      <c r="H20" s="204">
        <v>6000</v>
      </c>
      <c r="I20" s="204">
        <v>6000</v>
      </c>
      <c r="J20" s="204"/>
      <c r="K20" s="204"/>
      <c r="L20" s="204"/>
      <c r="M20" s="204">
        <v>6000</v>
      </c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7"/>
    </row>
    <row r="21" spans="1:24" s="191" customFormat="1" ht="27.75" customHeight="1">
      <c r="A21" s="196" t="s">
        <v>68</v>
      </c>
      <c r="B21" s="196" t="s">
        <v>275</v>
      </c>
      <c r="C21" s="196" t="s">
        <v>276</v>
      </c>
      <c r="D21" s="196" t="s">
        <v>114</v>
      </c>
      <c r="E21" s="196" t="s">
        <v>271</v>
      </c>
      <c r="F21" s="196" t="s">
        <v>277</v>
      </c>
      <c r="G21" s="196" t="s">
        <v>278</v>
      </c>
      <c r="H21" s="204">
        <v>6000</v>
      </c>
      <c r="I21" s="204">
        <v>6000</v>
      </c>
      <c r="J21" s="204"/>
      <c r="K21" s="204"/>
      <c r="L21" s="204"/>
      <c r="M21" s="204">
        <v>6000</v>
      </c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7"/>
    </row>
    <row r="22" spans="1:24" s="191" customFormat="1" ht="27.75" customHeight="1">
      <c r="A22" s="196" t="s">
        <v>68</v>
      </c>
      <c r="B22" s="196" t="s">
        <v>275</v>
      </c>
      <c r="C22" s="196" t="s">
        <v>276</v>
      </c>
      <c r="D22" s="196" t="s">
        <v>135</v>
      </c>
      <c r="E22" s="196" t="s">
        <v>274</v>
      </c>
      <c r="F22" s="196" t="s">
        <v>277</v>
      </c>
      <c r="G22" s="196" t="s">
        <v>278</v>
      </c>
      <c r="H22" s="204">
        <v>6000</v>
      </c>
      <c r="I22" s="204">
        <v>6000</v>
      </c>
      <c r="J22" s="204"/>
      <c r="K22" s="204"/>
      <c r="L22" s="204"/>
      <c r="M22" s="204">
        <v>6000</v>
      </c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7"/>
    </row>
    <row r="23" spans="1:24" s="191" customFormat="1" ht="27.75" customHeight="1">
      <c r="A23" s="196" t="s">
        <v>68</v>
      </c>
      <c r="B23" s="196" t="s">
        <v>275</v>
      </c>
      <c r="C23" s="196" t="s">
        <v>276</v>
      </c>
      <c r="D23" s="196" t="s">
        <v>151</v>
      </c>
      <c r="E23" s="196" t="s">
        <v>271</v>
      </c>
      <c r="F23" s="196" t="s">
        <v>277</v>
      </c>
      <c r="G23" s="196" t="s">
        <v>278</v>
      </c>
      <c r="H23" s="204">
        <v>6000</v>
      </c>
      <c r="I23" s="204">
        <v>6000</v>
      </c>
      <c r="J23" s="204"/>
      <c r="K23" s="204"/>
      <c r="L23" s="204"/>
      <c r="M23" s="204">
        <v>6000</v>
      </c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7"/>
    </row>
    <row r="24" spans="1:24" s="191" customFormat="1" ht="27.75" customHeight="1">
      <c r="A24" s="196" t="s">
        <v>68</v>
      </c>
      <c r="B24" s="196" t="s">
        <v>279</v>
      </c>
      <c r="C24" s="196" t="s">
        <v>280</v>
      </c>
      <c r="D24" s="196" t="s">
        <v>90</v>
      </c>
      <c r="E24" s="196" t="s">
        <v>271</v>
      </c>
      <c r="F24" s="196" t="s">
        <v>281</v>
      </c>
      <c r="G24" s="196" t="s">
        <v>282</v>
      </c>
      <c r="H24" s="204">
        <v>115800</v>
      </c>
      <c r="I24" s="204">
        <v>115800</v>
      </c>
      <c r="J24" s="204"/>
      <c r="K24" s="204"/>
      <c r="L24" s="204"/>
      <c r="M24" s="204">
        <v>115800</v>
      </c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7"/>
    </row>
    <row r="25" spans="1:24" s="191" customFormat="1" ht="27.75" customHeight="1">
      <c r="A25" s="196" t="s">
        <v>68</v>
      </c>
      <c r="B25" s="196" t="s">
        <v>279</v>
      </c>
      <c r="C25" s="196" t="s">
        <v>280</v>
      </c>
      <c r="D25" s="196" t="s">
        <v>97</v>
      </c>
      <c r="E25" s="196" t="s">
        <v>271</v>
      </c>
      <c r="F25" s="196" t="s">
        <v>281</v>
      </c>
      <c r="G25" s="196" t="s">
        <v>282</v>
      </c>
      <c r="H25" s="204">
        <v>9000</v>
      </c>
      <c r="I25" s="204">
        <v>9000</v>
      </c>
      <c r="J25" s="204"/>
      <c r="K25" s="204"/>
      <c r="L25" s="204"/>
      <c r="M25" s="204">
        <v>9000</v>
      </c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7"/>
    </row>
    <row r="26" spans="1:24" s="191" customFormat="1" ht="27.75" customHeight="1">
      <c r="A26" s="196" t="s">
        <v>68</v>
      </c>
      <c r="B26" s="196" t="s">
        <v>279</v>
      </c>
      <c r="C26" s="196" t="s">
        <v>280</v>
      </c>
      <c r="D26" s="196" t="s">
        <v>100</v>
      </c>
      <c r="E26" s="196" t="s">
        <v>271</v>
      </c>
      <c r="F26" s="196" t="s">
        <v>281</v>
      </c>
      <c r="G26" s="196" t="s">
        <v>282</v>
      </c>
      <c r="H26" s="204">
        <v>45000</v>
      </c>
      <c r="I26" s="204">
        <v>45000</v>
      </c>
      <c r="J26" s="204"/>
      <c r="K26" s="204"/>
      <c r="L26" s="204"/>
      <c r="M26" s="204">
        <v>45000</v>
      </c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7"/>
    </row>
    <row r="27" spans="1:24" s="191" customFormat="1" ht="27.75" customHeight="1">
      <c r="A27" s="196" t="s">
        <v>68</v>
      </c>
      <c r="B27" s="196" t="s">
        <v>279</v>
      </c>
      <c r="C27" s="196" t="s">
        <v>280</v>
      </c>
      <c r="D27" s="196" t="s">
        <v>111</v>
      </c>
      <c r="E27" s="196" t="s">
        <v>271</v>
      </c>
      <c r="F27" s="196" t="s">
        <v>281</v>
      </c>
      <c r="G27" s="196" t="s">
        <v>282</v>
      </c>
      <c r="H27" s="204">
        <v>9000</v>
      </c>
      <c r="I27" s="204">
        <v>9000</v>
      </c>
      <c r="J27" s="204"/>
      <c r="K27" s="204"/>
      <c r="L27" s="204"/>
      <c r="M27" s="204">
        <v>9000</v>
      </c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7"/>
    </row>
    <row r="28" spans="1:24" s="191" customFormat="1" ht="27.75" customHeight="1">
      <c r="A28" s="196" t="s">
        <v>68</v>
      </c>
      <c r="B28" s="196" t="s">
        <v>279</v>
      </c>
      <c r="C28" s="196" t="s">
        <v>280</v>
      </c>
      <c r="D28" s="196" t="s">
        <v>114</v>
      </c>
      <c r="E28" s="196" t="s">
        <v>271</v>
      </c>
      <c r="F28" s="196" t="s">
        <v>281</v>
      </c>
      <c r="G28" s="196" t="s">
        <v>282</v>
      </c>
      <c r="H28" s="204">
        <v>9000</v>
      </c>
      <c r="I28" s="204">
        <v>9000</v>
      </c>
      <c r="J28" s="204"/>
      <c r="K28" s="204"/>
      <c r="L28" s="204"/>
      <c r="M28" s="204">
        <v>9000</v>
      </c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7"/>
    </row>
    <row r="29" spans="1:24" s="191" customFormat="1" ht="27.75" customHeight="1">
      <c r="A29" s="196" t="s">
        <v>68</v>
      </c>
      <c r="B29" s="196" t="s">
        <v>279</v>
      </c>
      <c r="C29" s="196" t="s">
        <v>280</v>
      </c>
      <c r="D29" s="196" t="s">
        <v>135</v>
      </c>
      <c r="E29" s="196" t="s">
        <v>274</v>
      </c>
      <c r="F29" s="196" t="s">
        <v>281</v>
      </c>
      <c r="G29" s="196" t="s">
        <v>282</v>
      </c>
      <c r="H29" s="204">
        <v>9000</v>
      </c>
      <c r="I29" s="204">
        <v>9000</v>
      </c>
      <c r="J29" s="204"/>
      <c r="K29" s="204"/>
      <c r="L29" s="204"/>
      <c r="M29" s="204">
        <v>9000</v>
      </c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7"/>
    </row>
    <row r="30" spans="1:24" s="191" customFormat="1" ht="27.75" customHeight="1">
      <c r="A30" s="196" t="s">
        <v>68</v>
      </c>
      <c r="B30" s="196" t="s">
        <v>279</v>
      </c>
      <c r="C30" s="196" t="s">
        <v>280</v>
      </c>
      <c r="D30" s="196" t="s">
        <v>151</v>
      </c>
      <c r="E30" s="196" t="s">
        <v>271</v>
      </c>
      <c r="F30" s="196" t="s">
        <v>281</v>
      </c>
      <c r="G30" s="196" t="s">
        <v>282</v>
      </c>
      <c r="H30" s="204">
        <v>9000</v>
      </c>
      <c r="I30" s="204">
        <v>9000</v>
      </c>
      <c r="J30" s="204"/>
      <c r="K30" s="204"/>
      <c r="L30" s="204"/>
      <c r="M30" s="204">
        <v>9000</v>
      </c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7"/>
    </row>
    <row r="31" spans="1:24" s="191" customFormat="1" ht="27.75" customHeight="1">
      <c r="A31" s="196" t="s">
        <v>68</v>
      </c>
      <c r="B31" s="196" t="s">
        <v>283</v>
      </c>
      <c r="C31" s="196" t="s">
        <v>284</v>
      </c>
      <c r="D31" s="196" t="s">
        <v>90</v>
      </c>
      <c r="E31" s="196" t="s">
        <v>271</v>
      </c>
      <c r="F31" s="196" t="s">
        <v>285</v>
      </c>
      <c r="G31" s="196" t="s">
        <v>286</v>
      </c>
      <c r="H31" s="204">
        <v>236520</v>
      </c>
      <c r="I31" s="204">
        <v>236520</v>
      </c>
      <c r="J31" s="204"/>
      <c r="K31" s="204"/>
      <c r="L31" s="204"/>
      <c r="M31" s="204">
        <v>236520</v>
      </c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7"/>
    </row>
    <row r="32" spans="1:24" s="191" customFormat="1" ht="27.75" customHeight="1">
      <c r="A32" s="196" t="s">
        <v>68</v>
      </c>
      <c r="B32" s="196" t="s">
        <v>283</v>
      </c>
      <c r="C32" s="196" t="s">
        <v>284</v>
      </c>
      <c r="D32" s="196" t="s">
        <v>97</v>
      </c>
      <c r="E32" s="196" t="s">
        <v>271</v>
      </c>
      <c r="F32" s="196" t="s">
        <v>285</v>
      </c>
      <c r="G32" s="196" t="s">
        <v>286</v>
      </c>
      <c r="H32" s="204">
        <v>19200</v>
      </c>
      <c r="I32" s="204">
        <v>19200</v>
      </c>
      <c r="J32" s="204"/>
      <c r="K32" s="204"/>
      <c r="L32" s="204"/>
      <c r="M32" s="204">
        <v>19200</v>
      </c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7"/>
    </row>
    <row r="33" spans="1:24" s="191" customFormat="1" ht="27.75" customHeight="1">
      <c r="A33" s="196" t="s">
        <v>68</v>
      </c>
      <c r="B33" s="196" t="s">
        <v>283</v>
      </c>
      <c r="C33" s="196" t="s">
        <v>284</v>
      </c>
      <c r="D33" s="196" t="s">
        <v>100</v>
      </c>
      <c r="E33" s="196" t="s">
        <v>271</v>
      </c>
      <c r="F33" s="196" t="s">
        <v>285</v>
      </c>
      <c r="G33" s="196" t="s">
        <v>286</v>
      </c>
      <c r="H33" s="204">
        <v>100320</v>
      </c>
      <c r="I33" s="204">
        <v>100320</v>
      </c>
      <c r="J33" s="204"/>
      <c r="K33" s="204"/>
      <c r="L33" s="204"/>
      <c r="M33" s="204">
        <v>100320</v>
      </c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7"/>
    </row>
    <row r="34" spans="1:24" s="191" customFormat="1" ht="27.75" customHeight="1">
      <c r="A34" s="196" t="s">
        <v>68</v>
      </c>
      <c r="B34" s="196" t="s">
        <v>283</v>
      </c>
      <c r="C34" s="196" t="s">
        <v>284</v>
      </c>
      <c r="D34" s="196" t="s">
        <v>111</v>
      </c>
      <c r="E34" s="196" t="s">
        <v>271</v>
      </c>
      <c r="F34" s="196" t="s">
        <v>285</v>
      </c>
      <c r="G34" s="196" t="s">
        <v>286</v>
      </c>
      <c r="H34" s="204">
        <v>17160</v>
      </c>
      <c r="I34" s="204">
        <v>17160</v>
      </c>
      <c r="J34" s="204"/>
      <c r="K34" s="204"/>
      <c r="L34" s="204"/>
      <c r="M34" s="204">
        <v>17160</v>
      </c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7"/>
    </row>
    <row r="35" spans="1:24" s="191" customFormat="1" ht="27.75" customHeight="1">
      <c r="A35" s="196" t="s">
        <v>68</v>
      </c>
      <c r="B35" s="196" t="s">
        <v>283</v>
      </c>
      <c r="C35" s="196" t="s">
        <v>284</v>
      </c>
      <c r="D35" s="196" t="s">
        <v>114</v>
      </c>
      <c r="E35" s="196" t="s">
        <v>271</v>
      </c>
      <c r="F35" s="196" t="s">
        <v>285</v>
      </c>
      <c r="G35" s="196" t="s">
        <v>286</v>
      </c>
      <c r="H35" s="204">
        <v>19200</v>
      </c>
      <c r="I35" s="204">
        <v>19200</v>
      </c>
      <c r="J35" s="204"/>
      <c r="K35" s="204"/>
      <c r="L35" s="204"/>
      <c r="M35" s="204">
        <v>19200</v>
      </c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7"/>
    </row>
    <row r="36" spans="1:24" s="191" customFormat="1" ht="27.75" customHeight="1">
      <c r="A36" s="196" t="s">
        <v>68</v>
      </c>
      <c r="B36" s="196" t="s">
        <v>283</v>
      </c>
      <c r="C36" s="196" t="s">
        <v>284</v>
      </c>
      <c r="D36" s="196" t="s">
        <v>135</v>
      </c>
      <c r="E36" s="196" t="s">
        <v>274</v>
      </c>
      <c r="F36" s="196" t="s">
        <v>285</v>
      </c>
      <c r="G36" s="196" t="s">
        <v>286</v>
      </c>
      <c r="H36" s="204">
        <v>20400</v>
      </c>
      <c r="I36" s="204">
        <v>20400</v>
      </c>
      <c r="J36" s="204"/>
      <c r="K36" s="204"/>
      <c r="L36" s="204"/>
      <c r="M36" s="204">
        <v>20400</v>
      </c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7"/>
    </row>
    <row r="37" spans="1:24" s="191" customFormat="1" ht="27.75" customHeight="1">
      <c r="A37" s="196" t="s">
        <v>68</v>
      </c>
      <c r="B37" s="196" t="s">
        <v>283</v>
      </c>
      <c r="C37" s="196" t="s">
        <v>284</v>
      </c>
      <c r="D37" s="196" t="s">
        <v>151</v>
      </c>
      <c r="E37" s="196" t="s">
        <v>271</v>
      </c>
      <c r="F37" s="196" t="s">
        <v>285</v>
      </c>
      <c r="G37" s="196" t="s">
        <v>286</v>
      </c>
      <c r="H37" s="204">
        <v>17160</v>
      </c>
      <c r="I37" s="204">
        <v>17160</v>
      </c>
      <c r="J37" s="204"/>
      <c r="K37" s="204"/>
      <c r="L37" s="204"/>
      <c r="M37" s="204">
        <v>17160</v>
      </c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7"/>
    </row>
    <row r="38" spans="1:24" s="191" customFormat="1" ht="27.75" customHeight="1">
      <c r="A38" s="196" t="s">
        <v>68</v>
      </c>
      <c r="B38" s="196" t="s">
        <v>287</v>
      </c>
      <c r="C38" s="196" t="s">
        <v>288</v>
      </c>
      <c r="D38" s="196" t="s">
        <v>90</v>
      </c>
      <c r="E38" s="196" t="s">
        <v>271</v>
      </c>
      <c r="F38" s="196" t="s">
        <v>285</v>
      </c>
      <c r="G38" s="196" t="s">
        <v>286</v>
      </c>
      <c r="H38" s="204">
        <v>39134</v>
      </c>
      <c r="I38" s="204">
        <v>39134</v>
      </c>
      <c r="J38" s="204"/>
      <c r="K38" s="204"/>
      <c r="L38" s="204"/>
      <c r="M38" s="204">
        <v>39134</v>
      </c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7"/>
    </row>
    <row r="39" spans="1:24" s="191" customFormat="1" ht="27.75" customHeight="1">
      <c r="A39" s="196" t="s">
        <v>68</v>
      </c>
      <c r="B39" s="196" t="s">
        <v>287</v>
      </c>
      <c r="C39" s="196" t="s">
        <v>288</v>
      </c>
      <c r="D39" s="196" t="s">
        <v>97</v>
      </c>
      <c r="E39" s="196" t="s">
        <v>271</v>
      </c>
      <c r="F39" s="196" t="s">
        <v>285</v>
      </c>
      <c r="G39" s="196" t="s">
        <v>286</v>
      </c>
      <c r="H39" s="204">
        <v>3141</v>
      </c>
      <c r="I39" s="204">
        <v>3141</v>
      </c>
      <c r="J39" s="204"/>
      <c r="K39" s="204"/>
      <c r="L39" s="204"/>
      <c r="M39" s="204">
        <v>3141</v>
      </c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7"/>
    </row>
    <row r="40" spans="1:24" s="191" customFormat="1" ht="27.75" customHeight="1">
      <c r="A40" s="196" t="s">
        <v>68</v>
      </c>
      <c r="B40" s="196" t="s">
        <v>287</v>
      </c>
      <c r="C40" s="196" t="s">
        <v>288</v>
      </c>
      <c r="D40" s="196" t="s">
        <v>100</v>
      </c>
      <c r="E40" s="196" t="s">
        <v>271</v>
      </c>
      <c r="F40" s="196" t="s">
        <v>285</v>
      </c>
      <c r="G40" s="196" t="s">
        <v>286</v>
      </c>
      <c r="H40" s="204">
        <v>17141</v>
      </c>
      <c r="I40" s="204">
        <v>17141</v>
      </c>
      <c r="J40" s="204"/>
      <c r="K40" s="204"/>
      <c r="L40" s="204"/>
      <c r="M40" s="204">
        <v>17141</v>
      </c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7"/>
    </row>
    <row r="41" spans="1:24" s="191" customFormat="1" ht="27.75" customHeight="1">
      <c r="A41" s="196" t="s">
        <v>68</v>
      </c>
      <c r="B41" s="196" t="s">
        <v>287</v>
      </c>
      <c r="C41" s="196" t="s">
        <v>288</v>
      </c>
      <c r="D41" s="196" t="s">
        <v>111</v>
      </c>
      <c r="E41" s="196" t="s">
        <v>271</v>
      </c>
      <c r="F41" s="196" t="s">
        <v>285</v>
      </c>
      <c r="G41" s="196" t="s">
        <v>286</v>
      </c>
      <c r="H41" s="204">
        <v>2578</v>
      </c>
      <c r="I41" s="204">
        <v>2578</v>
      </c>
      <c r="J41" s="204"/>
      <c r="K41" s="204"/>
      <c r="L41" s="204"/>
      <c r="M41" s="204">
        <v>2578</v>
      </c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7"/>
    </row>
    <row r="42" spans="1:24" s="191" customFormat="1" ht="27.75" customHeight="1">
      <c r="A42" s="196" t="s">
        <v>68</v>
      </c>
      <c r="B42" s="196" t="s">
        <v>287</v>
      </c>
      <c r="C42" s="196" t="s">
        <v>288</v>
      </c>
      <c r="D42" s="196" t="s">
        <v>114</v>
      </c>
      <c r="E42" s="196" t="s">
        <v>271</v>
      </c>
      <c r="F42" s="196" t="s">
        <v>285</v>
      </c>
      <c r="G42" s="196" t="s">
        <v>286</v>
      </c>
      <c r="H42" s="204">
        <v>4193</v>
      </c>
      <c r="I42" s="204">
        <v>4193</v>
      </c>
      <c r="J42" s="204"/>
      <c r="K42" s="204"/>
      <c r="L42" s="204"/>
      <c r="M42" s="204">
        <v>4193</v>
      </c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7"/>
    </row>
    <row r="43" spans="1:24" s="191" customFormat="1" ht="27.75" customHeight="1">
      <c r="A43" s="196" t="s">
        <v>68</v>
      </c>
      <c r="B43" s="196" t="s">
        <v>287</v>
      </c>
      <c r="C43" s="196" t="s">
        <v>288</v>
      </c>
      <c r="D43" s="196" t="s">
        <v>135</v>
      </c>
      <c r="E43" s="196" t="s">
        <v>274</v>
      </c>
      <c r="F43" s="196" t="s">
        <v>285</v>
      </c>
      <c r="G43" s="196" t="s">
        <v>286</v>
      </c>
      <c r="H43" s="204">
        <v>4411</v>
      </c>
      <c r="I43" s="204">
        <v>4411</v>
      </c>
      <c r="J43" s="204"/>
      <c r="K43" s="204"/>
      <c r="L43" s="204"/>
      <c r="M43" s="204">
        <v>4411</v>
      </c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7"/>
    </row>
    <row r="44" spans="1:24" s="191" customFormat="1" ht="27.75" customHeight="1">
      <c r="A44" s="196" t="s">
        <v>68</v>
      </c>
      <c r="B44" s="196" t="s">
        <v>287</v>
      </c>
      <c r="C44" s="196" t="s">
        <v>288</v>
      </c>
      <c r="D44" s="196" t="s">
        <v>151</v>
      </c>
      <c r="E44" s="196" t="s">
        <v>271</v>
      </c>
      <c r="F44" s="196" t="s">
        <v>285</v>
      </c>
      <c r="G44" s="196" t="s">
        <v>286</v>
      </c>
      <c r="H44" s="204">
        <v>2282</v>
      </c>
      <c r="I44" s="204">
        <v>2282</v>
      </c>
      <c r="J44" s="204"/>
      <c r="K44" s="204"/>
      <c r="L44" s="204"/>
      <c r="M44" s="204">
        <v>2282</v>
      </c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7"/>
    </row>
    <row r="45" spans="1:24" s="191" customFormat="1" ht="27.75" customHeight="1">
      <c r="A45" s="196" t="s">
        <v>68</v>
      </c>
      <c r="B45" s="196" t="s">
        <v>289</v>
      </c>
      <c r="C45" s="196" t="s">
        <v>290</v>
      </c>
      <c r="D45" s="196" t="s">
        <v>90</v>
      </c>
      <c r="E45" s="196" t="s">
        <v>271</v>
      </c>
      <c r="F45" s="196" t="s">
        <v>285</v>
      </c>
      <c r="G45" s="196" t="s">
        <v>286</v>
      </c>
      <c r="H45" s="204">
        <v>118260</v>
      </c>
      <c r="I45" s="204">
        <v>118260</v>
      </c>
      <c r="J45" s="204"/>
      <c r="K45" s="204"/>
      <c r="L45" s="204"/>
      <c r="M45" s="204">
        <v>118260</v>
      </c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7"/>
    </row>
    <row r="46" spans="1:24" s="191" customFormat="1" ht="27.75" customHeight="1">
      <c r="A46" s="196" t="s">
        <v>68</v>
      </c>
      <c r="B46" s="196" t="s">
        <v>289</v>
      </c>
      <c r="C46" s="196" t="s">
        <v>290</v>
      </c>
      <c r="D46" s="196" t="s">
        <v>97</v>
      </c>
      <c r="E46" s="196" t="s">
        <v>271</v>
      </c>
      <c r="F46" s="196" t="s">
        <v>285</v>
      </c>
      <c r="G46" s="196" t="s">
        <v>286</v>
      </c>
      <c r="H46" s="204">
        <v>9600</v>
      </c>
      <c r="I46" s="204">
        <v>9600</v>
      </c>
      <c r="J46" s="204"/>
      <c r="K46" s="204"/>
      <c r="L46" s="204"/>
      <c r="M46" s="204">
        <v>9600</v>
      </c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7"/>
    </row>
    <row r="47" spans="1:24" s="191" customFormat="1" ht="27.75" customHeight="1">
      <c r="A47" s="196" t="s">
        <v>68</v>
      </c>
      <c r="B47" s="196" t="s">
        <v>289</v>
      </c>
      <c r="C47" s="196" t="s">
        <v>290</v>
      </c>
      <c r="D47" s="196" t="s">
        <v>100</v>
      </c>
      <c r="E47" s="196" t="s">
        <v>271</v>
      </c>
      <c r="F47" s="196" t="s">
        <v>285</v>
      </c>
      <c r="G47" s="196" t="s">
        <v>286</v>
      </c>
      <c r="H47" s="204">
        <v>50160</v>
      </c>
      <c r="I47" s="204">
        <v>50160</v>
      </c>
      <c r="J47" s="204"/>
      <c r="K47" s="204"/>
      <c r="L47" s="204"/>
      <c r="M47" s="204">
        <v>50160</v>
      </c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7"/>
    </row>
    <row r="48" spans="1:24" s="191" customFormat="1" ht="27.75" customHeight="1">
      <c r="A48" s="196" t="s">
        <v>68</v>
      </c>
      <c r="B48" s="196" t="s">
        <v>289</v>
      </c>
      <c r="C48" s="196" t="s">
        <v>290</v>
      </c>
      <c r="D48" s="196" t="s">
        <v>111</v>
      </c>
      <c r="E48" s="196" t="s">
        <v>271</v>
      </c>
      <c r="F48" s="196" t="s">
        <v>285</v>
      </c>
      <c r="G48" s="196" t="s">
        <v>286</v>
      </c>
      <c r="H48" s="204">
        <v>8580</v>
      </c>
      <c r="I48" s="204">
        <v>8580</v>
      </c>
      <c r="J48" s="204"/>
      <c r="K48" s="204"/>
      <c r="L48" s="204"/>
      <c r="M48" s="204">
        <v>8580</v>
      </c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7"/>
    </row>
    <row r="49" spans="1:24" s="191" customFormat="1" ht="27.75" customHeight="1">
      <c r="A49" s="196" t="s">
        <v>68</v>
      </c>
      <c r="B49" s="196" t="s">
        <v>289</v>
      </c>
      <c r="C49" s="196" t="s">
        <v>290</v>
      </c>
      <c r="D49" s="196" t="s">
        <v>114</v>
      </c>
      <c r="E49" s="196" t="s">
        <v>271</v>
      </c>
      <c r="F49" s="196" t="s">
        <v>285</v>
      </c>
      <c r="G49" s="196" t="s">
        <v>286</v>
      </c>
      <c r="H49" s="204">
        <v>9600</v>
      </c>
      <c r="I49" s="204">
        <v>9600</v>
      </c>
      <c r="J49" s="204"/>
      <c r="K49" s="204"/>
      <c r="L49" s="204"/>
      <c r="M49" s="204">
        <v>9600</v>
      </c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7"/>
    </row>
    <row r="50" spans="1:24" s="191" customFormat="1" ht="27.75" customHeight="1">
      <c r="A50" s="196" t="s">
        <v>68</v>
      </c>
      <c r="B50" s="196" t="s">
        <v>289</v>
      </c>
      <c r="C50" s="196" t="s">
        <v>290</v>
      </c>
      <c r="D50" s="196" t="s">
        <v>135</v>
      </c>
      <c r="E50" s="196" t="s">
        <v>274</v>
      </c>
      <c r="F50" s="196" t="s">
        <v>285</v>
      </c>
      <c r="G50" s="196" t="s">
        <v>286</v>
      </c>
      <c r="H50" s="204">
        <v>10200</v>
      </c>
      <c r="I50" s="204">
        <v>10200</v>
      </c>
      <c r="J50" s="204"/>
      <c r="K50" s="204"/>
      <c r="L50" s="204"/>
      <c r="M50" s="204">
        <v>10200</v>
      </c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7"/>
    </row>
    <row r="51" spans="1:24" s="191" customFormat="1" ht="27.75" customHeight="1">
      <c r="A51" s="196" t="s">
        <v>68</v>
      </c>
      <c r="B51" s="196" t="s">
        <v>289</v>
      </c>
      <c r="C51" s="196" t="s">
        <v>290</v>
      </c>
      <c r="D51" s="196" t="s">
        <v>151</v>
      </c>
      <c r="E51" s="196" t="s">
        <v>271</v>
      </c>
      <c r="F51" s="196" t="s">
        <v>285</v>
      </c>
      <c r="G51" s="196" t="s">
        <v>286</v>
      </c>
      <c r="H51" s="204">
        <v>8580</v>
      </c>
      <c r="I51" s="204">
        <v>8580</v>
      </c>
      <c r="J51" s="204"/>
      <c r="K51" s="204"/>
      <c r="L51" s="204"/>
      <c r="M51" s="204">
        <v>8580</v>
      </c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7"/>
    </row>
    <row r="52" spans="1:24" s="191" customFormat="1" ht="27.75" customHeight="1">
      <c r="A52" s="196" t="s">
        <v>68</v>
      </c>
      <c r="B52" s="196" t="s">
        <v>275</v>
      </c>
      <c r="C52" s="196" t="s">
        <v>276</v>
      </c>
      <c r="D52" s="196" t="s">
        <v>90</v>
      </c>
      <c r="E52" s="196" t="s">
        <v>271</v>
      </c>
      <c r="F52" s="196" t="s">
        <v>277</v>
      </c>
      <c r="G52" s="196" t="s">
        <v>278</v>
      </c>
      <c r="H52" s="204">
        <v>683436</v>
      </c>
      <c r="I52" s="204">
        <v>683436</v>
      </c>
      <c r="J52" s="204"/>
      <c r="K52" s="204"/>
      <c r="L52" s="204"/>
      <c r="M52" s="204">
        <v>683436</v>
      </c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7"/>
    </row>
    <row r="53" spans="1:24" s="191" customFormat="1" ht="27.75" customHeight="1">
      <c r="A53" s="196" t="s">
        <v>68</v>
      </c>
      <c r="B53" s="196" t="s">
        <v>275</v>
      </c>
      <c r="C53" s="196" t="s">
        <v>276</v>
      </c>
      <c r="D53" s="196" t="s">
        <v>97</v>
      </c>
      <c r="E53" s="196" t="s">
        <v>271</v>
      </c>
      <c r="F53" s="196" t="s">
        <v>277</v>
      </c>
      <c r="G53" s="196" t="s">
        <v>278</v>
      </c>
      <c r="H53" s="204">
        <v>55740</v>
      </c>
      <c r="I53" s="204">
        <v>55740</v>
      </c>
      <c r="J53" s="204"/>
      <c r="K53" s="204"/>
      <c r="L53" s="204"/>
      <c r="M53" s="204">
        <v>55740</v>
      </c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7"/>
    </row>
    <row r="54" spans="1:24" s="191" customFormat="1" ht="27.75" customHeight="1">
      <c r="A54" s="196" t="s">
        <v>68</v>
      </c>
      <c r="B54" s="196" t="s">
        <v>275</v>
      </c>
      <c r="C54" s="196" t="s">
        <v>276</v>
      </c>
      <c r="D54" s="196" t="s">
        <v>100</v>
      </c>
      <c r="E54" s="196" t="s">
        <v>271</v>
      </c>
      <c r="F54" s="196" t="s">
        <v>277</v>
      </c>
      <c r="G54" s="196" t="s">
        <v>278</v>
      </c>
      <c r="H54" s="204">
        <v>279348</v>
      </c>
      <c r="I54" s="204">
        <v>279348</v>
      </c>
      <c r="J54" s="204"/>
      <c r="K54" s="204"/>
      <c r="L54" s="204"/>
      <c r="M54" s="204">
        <v>279348</v>
      </c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7"/>
    </row>
    <row r="55" spans="1:24" s="191" customFormat="1" ht="27.75" customHeight="1">
      <c r="A55" s="196" t="s">
        <v>68</v>
      </c>
      <c r="B55" s="196" t="s">
        <v>275</v>
      </c>
      <c r="C55" s="196" t="s">
        <v>276</v>
      </c>
      <c r="D55" s="196" t="s">
        <v>111</v>
      </c>
      <c r="E55" s="196" t="s">
        <v>271</v>
      </c>
      <c r="F55" s="196" t="s">
        <v>277</v>
      </c>
      <c r="G55" s="196" t="s">
        <v>278</v>
      </c>
      <c r="H55" s="204">
        <v>47160</v>
      </c>
      <c r="I55" s="204">
        <v>47160</v>
      </c>
      <c r="J55" s="204"/>
      <c r="K55" s="204"/>
      <c r="L55" s="204"/>
      <c r="M55" s="204">
        <v>47160</v>
      </c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7"/>
    </row>
    <row r="56" spans="1:24" s="191" customFormat="1" ht="27.75" customHeight="1">
      <c r="A56" s="196" t="s">
        <v>68</v>
      </c>
      <c r="B56" s="196" t="s">
        <v>275</v>
      </c>
      <c r="C56" s="196" t="s">
        <v>276</v>
      </c>
      <c r="D56" s="196" t="s">
        <v>114</v>
      </c>
      <c r="E56" s="196" t="s">
        <v>271</v>
      </c>
      <c r="F56" s="196" t="s">
        <v>277</v>
      </c>
      <c r="G56" s="196" t="s">
        <v>278</v>
      </c>
      <c r="H56" s="204">
        <v>58248</v>
      </c>
      <c r="I56" s="204">
        <v>58248</v>
      </c>
      <c r="J56" s="204"/>
      <c r="K56" s="204"/>
      <c r="L56" s="204"/>
      <c r="M56" s="204">
        <v>58248</v>
      </c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7"/>
    </row>
    <row r="57" spans="1:24" s="191" customFormat="1" ht="27.75" customHeight="1">
      <c r="A57" s="196" t="s">
        <v>68</v>
      </c>
      <c r="B57" s="196" t="s">
        <v>275</v>
      </c>
      <c r="C57" s="196" t="s">
        <v>276</v>
      </c>
      <c r="D57" s="196" t="s">
        <v>135</v>
      </c>
      <c r="E57" s="196" t="s">
        <v>274</v>
      </c>
      <c r="F57" s="196" t="s">
        <v>277</v>
      </c>
      <c r="G57" s="196" t="s">
        <v>278</v>
      </c>
      <c r="H57" s="204">
        <v>60096</v>
      </c>
      <c r="I57" s="204">
        <v>60096</v>
      </c>
      <c r="J57" s="204"/>
      <c r="K57" s="204"/>
      <c r="L57" s="204"/>
      <c r="M57" s="204">
        <v>60096</v>
      </c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7"/>
    </row>
    <row r="58" spans="1:24" s="191" customFormat="1" ht="27.75" customHeight="1">
      <c r="A58" s="196" t="s">
        <v>68</v>
      </c>
      <c r="B58" s="196" t="s">
        <v>275</v>
      </c>
      <c r="C58" s="196" t="s">
        <v>276</v>
      </c>
      <c r="D58" s="196" t="s">
        <v>151</v>
      </c>
      <c r="E58" s="196" t="s">
        <v>271</v>
      </c>
      <c r="F58" s="196" t="s">
        <v>277</v>
      </c>
      <c r="G58" s="196" t="s">
        <v>278</v>
      </c>
      <c r="H58" s="204">
        <v>45660</v>
      </c>
      <c r="I58" s="204">
        <v>45660</v>
      </c>
      <c r="J58" s="204"/>
      <c r="K58" s="204"/>
      <c r="L58" s="204"/>
      <c r="M58" s="204">
        <v>45660</v>
      </c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7"/>
    </row>
    <row r="59" spans="1:24" s="191" customFormat="1" ht="27.75" customHeight="1">
      <c r="A59" s="196" t="s">
        <v>68</v>
      </c>
      <c r="B59" s="196" t="s">
        <v>291</v>
      </c>
      <c r="C59" s="196" t="s">
        <v>292</v>
      </c>
      <c r="D59" s="196" t="s">
        <v>94</v>
      </c>
      <c r="E59" s="196" t="s">
        <v>271</v>
      </c>
      <c r="F59" s="196" t="s">
        <v>272</v>
      </c>
      <c r="G59" s="196" t="s">
        <v>273</v>
      </c>
      <c r="H59" s="204">
        <v>81000</v>
      </c>
      <c r="I59" s="204">
        <v>81000</v>
      </c>
      <c r="J59" s="204"/>
      <c r="K59" s="204"/>
      <c r="L59" s="204"/>
      <c r="M59" s="204">
        <v>81000</v>
      </c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7"/>
    </row>
    <row r="60" spans="1:24" s="191" customFormat="1" ht="27.75" customHeight="1">
      <c r="A60" s="196" t="s">
        <v>68</v>
      </c>
      <c r="B60" s="196" t="s">
        <v>291</v>
      </c>
      <c r="C60" s="196" t="s">
        <v>292</v>
      </c>
      <c r="D60" s="196" t="s">
        <v>105</v>
      </c>
      <c r="E60" s="196" t="s">
        <v>293</v>
      </c>
      <c r="F60" s="196" t="s">
        <v>272</v>
      </c>
      <c r="G60" s="196" t="s">
        <v>273</v>
      </c>
      <c r="H60" s="204">
        <v>91740</v>
      </c>
      <c r="I60" s="204">
        <v>91740</v>
      </c>
      <c r="J60" s="204"/>
      <c r="K60" s="204"/>
      <c r="L60" s="204"/>
      <c r="M60" s="204">
        <v>91740</v>
      </c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7"/>
    </row>
    <row r="61" spans="1:24" s="191" customFormat="1" ht="27.75" customHeight="1">
      <c r="A61" s="196" t="s">
        <v>68</v>
      </c>
      <c r="B61" s="196" t="s">
        <v>291</v>
      </c>
      <c r="C61" s="196" t="s">
        <v>292</v>
      </c>
      <c r="D61" s="196" t="s">
        <v>131</v>
      </c>
      <c r="E61" s="196" t="s">
        <v>294</v>
      </c>
      <c r="F61" s="196" t="s">
        <v>272</v>
      </c>
      <c r="G61" s="196" t="s">
        <v>273</v>
      </c>
      <c r="H61" s="204">
        <v>159276</v>
      </c>
      <c r="I61" s="204">
        <v>159276</v>
      </c>
      <c r="J61" s="204"/>
      <c r="K61" s="204"/>
      <c r="L61" s="204"/>
      <c r="M61" s="204">
        <v>159276</v>
      </c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7"/>
    </row>
    <row r="62" spans="1:24" s="191" customFormat="1" ht="27.75" customHeight="1">
      <c r="A62" s="196" t="s">
        <v>68</v>
      </c>
      <c r="B62" s="196" t="s">
        <v>291</v>
      </c>
      <c r="C62" s="196" t="s">
        <v>292</v>
      </c>
      <c r="D62" s="196" t="s">
        <v>151</v>
      </c>
      <c r="E62" s="196" t="s">
        <v>271</v>
      </c>
      <c r="F62" s="196" t="s">
        <v>272</v>
      </c>
      <c r="G62" s="196" t="s">
        <v>273</v>
      </c>
      <c r="H62" s="204">
        <v>66804</v>
      </c>
      <c r="I62" s="204">
        <v>66804</v>
      </c>
      <c r="J62" s="204"/>
      <c r="K62" s="204"/>
      <c r="L62" s="204"/>
      <c r="M62" s="204">
        <v>66804</v>
      </c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7"/>
    </row>
    <row r="63" spans="1:24" s="191" customFormat="1" ht="27.75" customHeight="1">
      <c r="A63" s="196" t="s">
        <v>68</v>
      </c>
      <c r="B63" s="196" t="s">
        <v>291</v>
      </c>
      <c r="C63" s="196" t="s">
        <v>292</v>
      </c>
      <c r="D63" s="196" t="s">
        <v>156</v>
      </c>
      <c r="E63" s="196" t="s">
        <v>295</v>
      </c>
      <c r="F63" s="196" t="s">
        <v>272</v>
      </c>
      <c r="G63" s="196" t="s">
        <v>273</v>
      </c>
      <c r="H63" s="204">
        <v>378576</v>
      </c>
      <c r="I63" s="204">
        <v>378576</v>
      </c>
      <c r="J63" s="204"/>
      <c r="K63" s="204"/>
      <c r="L63" s="204"/>
      <c r="M63" s="204">
        <v>378576</v>
      </c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7"/>
    </row>
    <row r="64" spans="1:24" s="191" customFormat="1" ht="27.75" customHeight="1">
      <c r="A64" s="196" t="s">
        <v>68</v>
      </c>
      <c r="B64" s="196" t="s">
        <v>291</v>
      </c>
      <c r="C64" s="196" t="s">
        <v>292</v>
      </c>
      <c r="D64" s="196" t="s">
        <v>160</v>
      </c>
      <c r="E64" s="196" t="s">
        <v>296</v>
      </c>
      <c r="F64" s="196" t="s">
        <v>272</v>
      </c>
      <c r="G64" s="196" t="s">
        <v>273</v>
      </c>
      <c r="H64" s="204">
        <v>225876</v>
      </c>
      <c r="I64" s="204">
        <v>225876</v>
      </c>
      <c r="J64" s="204"/>
      <c r="K64" s="204"/>
      <c r="L64" s="204"/>
      <c r="M64" s="204">
        <v>225876</v>
      </c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7"/>
    </row>
    <row r="65" spans="1:24" s="191" customFormat="1" ht="27.75" customHeight="1">
      <c r="A65" s="196" t="s">
        <v>68</v>
      </c>
      <c r="B65" s="196" t="s">
        <v>291</v>
      </c>
      <c r="C65" s="196" t="s">
        <v>292</v>
      </c>
      <c r="D65" s="196" t="s">
        <v>164</v>
      </c>
      <c r="E65" s="196" t="s">
        <v>297</v>
      </c>
      <c r="F65" s="196" t="s">
        <v>272</v>
      </c>
      <c r="G65" s="196" t="s">
        <v>273</v>
      </c>
      <c r="H65" s="204">
        <v>135924</v>
      </c>
      <c r="I65" s="204">
        <v>135924</v>
      </c>
      <c r="J65" s="204"/>
      <c r="K65" s="204"/>
      <c r="L65" s="204"/>
      <c r="M65" s="204">
        <v>135924</v>
      </c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7"/>
    </row>
    <row r="66" spans="1:24" s="191" customFormat="1" ht="27.75" customHeight="1">
      <c r="A66" s="196" t="s">
        <v>68</v>
      </c>
      <c r="B66" s="196" t="s">
        <v>298</v>
      </c>
      <c r="C66" s="196" t="s">
        <v>299</v>
      </c>
      <c r="D66" s="196" t="s">
        <v>94</v>
      </c>
      <c r="E66" s="196" t="s">
        <v>271</v>
      </c>
      <c r="F66" s="196" t="s">
        <v>300</v>
      </c>
      <c r="G66" s="196" t="s">
        <v>301</v>
      </c>
      <c r="H66" s="204">
        <v>37440</v>
      </c>
      <c r="I66" s="204">
        <v>37440</v>
      </c>
      <c r="J66" s="204"/>
      <c r="K66" s="204"/>
      <c r="L66" s="204"/>
      <c r="M66" s="204">
        <v>37440</v>
      </c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7"/>
    </row>
    <row r="67" spans="1:24" s="191" customFormat="1" ht="27.75" customHeight="1">
      <c r="A67" s="196" t="s">
        <v>68</v>
      </c>
      <c r="B67" s="196" t="s">
        <v>298</v>
      </c>
      <c r="C67" s="196" t="s">
        <v>299</v>
      </c>
      <c r="D67" s="196" t="s">
        <v>105</v>
      </c>
      <c r="E67" s="196" t="s">
        <v>293</v>
      </c>
      <c r="F67" s="196" t="s">
        <v>300</v>
      </c>
      <c r="G67" s="196" t="s">
        <v>301</v>
      </c>
      <c r="H67" s="204">
        <v>26160</v>
      </c>
      <c r="I67" s="204">
        <v>26160</v>
      </c>
      <c r="J67" s="204"/>
      <c r="K67" s="204"/>
      <c r="L67" s="204"/>
      <c r="M67" s="204">
        <v>26160</v>
      </c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7"/>
    </row>
    <row r="68" spans="1:24" s="191" customFormat="1" ht="27.75" customHeight="1">
      <c r="A68" s="196" t="s">
        <v>68</v>
      </c>
      <c r="B68" s="196" t="s">
        <v>298</v>
      </c>
      <c r="C68" s="196" t="s">
        <v>299</v>
      </c>
      <c r="D68" s="196" t="s">
        <v>131</v>
      </c>
      <c r="E68" s="196" t="s">
        <v>294</v>
      </c>
      <c r="F68" s="196" t="s">
        <v>300</v>
      </c>
      <c r="G68" s="196" t="s">
        <v>301</v>
      </c>
      <c r="H68" s="204">
        <v>62220</v>
      </c>
      <c r="I68" s="204">
        <v>62220</v>
      </c>
      <c r="J68" s="204"/>
      <c r="K68" s="204"/>
      <c r="L68" s="204"/>
      <c r="M68" s="204">
        <v>62220</v>
      </c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7"/>
    </row>
    <row r="69" spans="1:24" s="191" customFormat="1" ht="27.75" customHeight="1">
      <c r="A69" s="196" t="s">
        <v>68</v>
      </c>
      <c r="B69" s="196" t="s">
        <v>298</v>
      </c>
      <c r="C69" s="196" t="s">
        <v>299</v>
      </c>
      <c r="D69" s="196" t="s">
        <v>151</v>
      </c>
      <c r="E69" s="196" t="s">
        <v>271</v>
      </c>
      <c r="F69" s="196" t="s">
        <v>300</v>
      </c>
      <c r="G69" s="196" t="s">
        <v>301</v>
      </c>
      <c r="H69" s="204">
        <v>24780</v>
      </c>
      <c r="I69" s="204">
        <v>24780</v>
      </c>
      <c r="J69" s="204"/>
      <c r="K69" s="204"/>
      <c r="L69" s="204"/>
      <c r="M69" s="204">
        <v>24780</v>
      </c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7"/>
    </row>
    <row r="70" spans="1:24" s="191" customFormat="1" ht="27.75" customHeight="1">
      <c r="A70" s="196" t="s">
        <v>68</v>
      </c>
      <c r="B70" s="196" t="s">
        <v>298</v>
      </c>
      <c r="C70" s="196" t="s">
        <v>299</v>
      </c>
      <c r="D70" s="196" t="s">
        <v>156</v>
      </c>
      <c r="E70" s="196" t="s">
        <v>295</v>
      </c>
      <c r="F70" s="196" t="s">
        <v>300</v>
      </c>
      <c r="G70" s="196" t="s">
        <v>301</v>
      </c>
      <c r="H70" s="204">
        <v>129720</v>
      </c>
      <c r="I70" s="204">
        <v>129720</v>
      </c>
      <c r="J70" s="204"/>
      <c r="K70" s="204"/>
      <c r="L70" s="204"/>
      <c r="M70" s="204">
        <v>129720</v>
      </c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7"/>
    </row>
    <row r="71" spans="1:24" s="191" customFormat="1" ht="27.75" customHeight="1">
      <c r="A71" s="196" t="s">
        <v>68</v>
      </c>
      <c r="B71" s="196" t="s">
        <v>298</v>
      </c>
      <c r="C71" s="196" t="s">
        <v>299</v>
      </c>
      <c r="D71" s="196" t="s">
        <v>160</v>
      </c>
      <c r="E71" s="196" t="s">
        <v>296</v>
      </c>
      <c r="F71" s="196" t="s">
        <v>300</v>
      </c>
      <c r="G71" s="196" t="s">
        <v>301</v>
      </c>
      <c r="H71" s="204">
        <v>89760</v>
      </c>
      <c r="I71" s="204">
        <v>89760</v>
      </c>
      <c r="J71" s="204"/>
      <c r="K71" s="204"/>
      <c r="L71" s="204"/>
      <c r="M71" s="204">
        <v>89760</v>
      </c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7"/>
    </row>
    <row r="72" spans="1:24" s="191" customFormat="1" ht="27.75" customHeight="1">
      <c r="A72" s="196" t="s">
        <v>68</v>
      </c>
      <c r="B72" s="196" t="s">
        <v>298</v>
      </c>
      <c r="C72" s="196" t="s">
        <v>299</v>
      </c>
      <c r="D72" s="196" t="s">
        <v>164</v>
      </c>
      <c r="E72" s="196" t="s">
        <v>297</v>
      </c>
      <c r="F72" s="196" t="s">
        <v>300</v>
      </c>
      <c r="G72" s="196" t="s">
        <v>301</v>
      </c>
      <c r="H72" s="204">
        <v>49740</v>
      </c>
      <c r="I72" s="204">
        <v>49740</v>
      </c>
      <c r="J72" s="204"/>
      <c r="K72" s="204"/>
      <c r="L72" s="204"/>
      <c r="M72" s="204">
        <v>49740</v>
      </c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7"/>
    </row>
    <row r="73" spans="1:24" s="191" customFormat="1" ht="27.75" customHeight="1">
      <c r="A73" s="196" t="s">
        <v>68</v>
      </c>
      <c r="B73" s="196" t="s">
        <v>298</v>
      </c>
      <c r="C73" s="196" t="s">
        <v>299</v>
      </c>
      <c r="D73" s="196" t="s">
        <v>94</v>
      </c>
      <c r="E73" s="196" t="s">
        <v>271</v>
      </c>
      <c r="F73" s="196" t="s">
        <v>300</v>
      </c>
      <c r="G73" s="196" t="s">
        <v>301</v>
      </c>
      <c r="H73" s="204">
        <v>61056</v>
      </c>
      <c r="I73" s="204">
        <v>61056</v>
      </c>
      <c r="J73" s="204"/>
      <c r="K73" s="204"/>
      <c r="L73" s="204"/>
      <c r="M73" s="204">
        <v>61056</v>
      </c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7"/>
    </row>
    <row r="74" spans="1:24" s="191" customFormat="1" ht="27.75" customHeight="1">
      <c r="A74" s="196" t="s">
        <v>68</v>
      </c>
      <c r="B74" s="196" t="s">
        <v>298</v>
      </c>
      <c r="C74" s="196" t="s">
        <v>299</v>
      </c>
      <c r="D74" s="196" t="s">
        <v>105</v>
      </c>
      <c r="E74" s="196" t="s">
        <v>293</v>
      </c>
      <c r="F74" s="196" t="s">
        <v>300</v>
      </c>
      <c r="G74" s="196" t="s">
        <v>301</v>
      </c>
      <c r="H74" s="204">
        <v>52176</v>
      </c>
      <c r="I74" s="204">
        <v>52176</v>
      </c>
      <c r="J74" s="204"/>
      <c r="K74" s="204"/>
      <c r="L74" s="204"/>
      <c r="M74" s="204">
        <v>52176</v>
      </c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7"/>
    </row>
    <row r="75" spans="1:24" s="191" customFormat="1" ht="27.75" customHeight="1">
      <c r="A75" s="196" t="s">
        <v>68</v>
      </c>
      <c r="B75" s="196" t="s">
        <v>298</v>
      </c>
      <c r="C75" s="196" t="s">
        <v>299</v>
      </c>
      <c r="D75" s="196" t="s">
        <v>131</v>
      </c>
      <c r="E75" s="196" t="s">
        <v>294</v>
      </c>
      <c r="F75" s="196" t="s">
        <v>300</v>
      </c>
      <c r="G75" s="196" t="s">
        <v>301</v>
      </c>
      <c r="H75" s="204">
        <v>114264</v>
      </c>
      <c r="I75" s="204">
        <v>114264</v>
      </c>
      <c r="J75" s="204"/>
      <c r="K75" s="204"/>
      <c r="L75" s="204"/>
      <c r="M75" s="204">
        <v>114264</v>
      </c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7"/>
    </row>
    <row r="76" spans="1:24" s="191" customFormat="1" ht="27.75" customHeight="1">
      <c r="A76" s="196" t="s">
        <v>68</v>
      </c>
      <c r="B76" s="196" t="s">
        <v>298</v>
      </c>
      <c r="C76" s="196" t="s">
        <v>299</v>
      </c>
      <c r="D76" s="196" t="s">
        <v>151</v>
      </c>
      <c r="E76" s="196" t="s">
        <v>271</v>
      </c>
      <c r="F76" s="196" t="s">
        <v>300</v>
      </c>
      <c r="G76" s="196" t="s">
        <v>301</v>
      </c>
      <c r="H76" s="204">
        <v>45252</v>
      </c>
      <c r="I76" s="204">
        <v>45252</v>
      </c>
      <c r="J76" s="204"/>
      <c r="K76" s="204"/>
      <c r="L76" s="204"/>
      <c r="M76" s="204">
        <v>45252</v>
      </c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7"/>
    </row>
    <row r="77" spans="1:24" s="191" customFormat="1" ht="27.75" customHeight="1">
      <c r="A77" s="196" t="s">
        <v>68</v>
      </c>
      <c r="B77" s="196" t="s">
        <v>298</v>
      </c>
      <c r="C77" s="196" t="s">
        <v>299</v>
      </c>
      <c r="D77" s="196" t="s">
        <v>156</v>
      </c>
      <c r="E77" s="196" t="s">
        <v>295</v>
      </c>
      <c r="F77" s="196" t="s">
        <v>300</v>
      </c>
      <c r="G77" s="196" t="s">
        <v>301</v>
      </c>
      <c r="H77" s="204">
        <v>231516</v>
      </c>
      <c r="I77" s="204">
        <v>231516</v>
      </c>
      <c r="J77" s="204"/>
      <c r="K77" s="204"/>
      <c r="L77" s="204"/>
      <c r="M77" s="204">
        <v>231516</v>
      </c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7"/>
    </row>
    <row r="78" spans="1:24" s="191" customFormat="1" ht="27.75" customHeight="1">
      <c r="A78" s="196" t="s">
        <v>68</v>
      </c>
      <c r="B78" s="196" t="s">
        <v>298</v>
      </c>
      <c r="C78" s="196" t="s">
        <v>299</v>
      </c>
      <c r="D78" s="196" t="s">
        <v>160</v>
      </c>
      <c r="E78" s="196" t="s">
        <v>296</v>
      </c>
      <c r="F78" s="196" t="s">
        <v>300</v>
      </c>
      <c r="G78" s="196" t="s">
        <v>301</v>
      </c>
      <c r="H78" s="204">
        <v>161508</v>
      </c>
      <c r="I78" s="204">
        <v>161508</v>
      </c>
      <c r="J78" s="204"/>
      <c r="K78" s="204"/>
      <c r="L78" s="204"/>
      <c r="M78" s="204">
        <v>161508</v>
      </c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7"/>
    </row>
    <row r="79" spans="1:24" s="191" customFormat="1" ht="27.75" customHeight="1">
      <c r="A79" s="196" t="s">
        <v>68</v>
      </c>
      <c r="B79" s="196" t="s">
        <v>298</v>
      </c>
      <c r="C79" s="196" t="s">
        <v>299</v>
      </c>
      <c r="D79" s="196" t="s">
        <v>164</v>
      </c>
      <c r="E79" s="196" t="s">
        <v>297</v>
      </c>
      <c r="F79" s="196" t="s">
        <v>300</v>
      </c>
      <c r="G79" s="196" t="s">
        <v>301</v>
      </c>
      <c r="H79" s="204">
        <v>94692</v>
      </c>
      <c r="I79" s="204">
        <v>94692</v>
      </c>
      <c r="J79" s="204"/>
      <c r="K79" s="204"/>
      <c r="L79" s="204"/>
      <c r="M79" s="204">
        <v>94692</v>
      </c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7"/>
    </row>
    <row r="80" spans="1:24" s="191" customFormat="1" ht="27.75" customHeight="1">
      <c r="A80" s="196" t="s">
        <v>68</v>
      </c>
      <c r="B80" s="196" t="s">
        <v>302</v>
      </c>
      <c r="C80" s="196" t="s">
        <v>303</v>
      </c>
      <c r="D80" s="196" t="s">
        <v>94</v>
      </c>
      <c r="E80" s="196" t="s">
        <v>271</v>
      </c>
      <c r="F80" s="196" t="s">
        <v>300</v>
      </c>
      <c r="G80" s="196" t="s">
        <v>301</v>
      </c>
      <c r="H80" s="204">
        <v>54000</v>
      </c>
      <c r="I80" s="204">
        <v>54000</v>
      </c>
      <c r="J80" s="204"/>
      <c r="K80" s="204"/>
      <c r="L80" s="204"/>
      <c r="M80" s="204">
        <v>54000</v>
      </c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7"/>
    </row>
    <row r="81" spans="1:24" s="191" customFormat="1" ht="27.75" customHeight="1">
      <c r="A81" s="196" t="s">
        <v>68</v>
      </c>
      <c r="B81" s="196" t="s">
        <v>302</v>
      </c>
      <c r="C81" s="196" t="s">
        <v>303</v>
      </c>
      <c r="D81" s="196" t="s">
        <v>105</v>
      </c>
      <c r="E81" s="196" t="s">
        <v>293</v>
      </c>
      <c r="F81" s="196" t="s">
        <v>300</v>
      </c>
      <c r="G81" s="196" t="s">
        <v>301</v>
      </c>
      <c r="H81" s="204">
        <v>36000</v>
      </c>
      <c r="I81" s="204">
        <v>36000</v>
      </c>
      <c r="J81" s="204"/>
      <c r="K81" s="204"/>
      <c r="L81" s="204"/>
      <c r="M81" s="204">
        <v>36000</v>
      </c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7"/>
    </row>
    <row r="82" spans="1:24" s="191" customFormat="1" ht="27.75" customHeight="1">
      <c r="A82" s="196" t="s">
        <v>68</v>
      </c>
      <c r="B82" s="196" t="s">
        <v>302</v>
      </c>
      <c r="C82" s="196" t="s">
        <v>303</v>
      </c>
      <c r="D82" s="196" t="s">
        <v>131</v>
      </c>
      <c r="E82" s="196" t="s">
        <v>294</v>
      </c>
      <c r="F82" s="196" t="s">
        <v>300</v>
      </c>
      <c r="G82" s="196" t="s">
        <v>301</v>
      </c>
      <c r="H82" s="204">
        <v>90000</v>
      </c>
      <c r="I82" s="204">
        <v>90000</v>
      </c>
      <c r="J82" s="204"/>
      <c r="K82" s="204"/>
      <c r="L82" s="204"/>
      <c r="M82" s="204">
        <v>90000</v>
      </c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7"/>
    </row>
    <row r="83" spans="1:24" s="191" customFormat="1" ht="27.75" customHeight="1">
      <c r="A83" s="196" t="s">
        <v>68</v>
      </c>
      <c r="B83" s="196" t="s">
        <v>302</v>
      </c>
      <c r="C83" s="196" t="s">
        <v>303</v>
      </c>
      <c r="D83" s="196" t="s">
        <v>151</v>
      </c>
      <c r="E83" s="196" t="s">
        <v>271</v>
      </c>
      <c r="F83" s="196" t="s">
        <v>300</v>
      </c>
      <c r="G83" s="196" t="s">
        <v>301</v>
      </c>
      <c r="H83" s="204">
        <v>36000</v>
      </c>
      <c r="I83" s="204">
        <v>36000</v>
      </c>
      <c r="J83" s="204"/>
      <c r="K83" s="204"/>
      <c r="L83" s="204"/>
      <c r="M83" s="204">
        <v>36000</v>
      </c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7"/>
    </row>
    <row r="84" spans="1:24" s="191" customFormat="1" ht="27.75" customHeight="1">
      <c r="A84" s="196" t="s">
        <v>68</v>
      </c>
      <c r="B84" s="196" t="s">
        <v>302</v>
      </c>
      <c r="C84" s="196" t="s">
        <v>303</v>
      </c>
      <c r="D84" s="196" t="s">
        <v>156</v>
      </c>
      <c r="E84" s="196" t="s">
        <v>295</v>
      </c>
      <c r="F84" s="196" t="s">
        <v>300</v>
      </c>
      <c r="G84" s="196" t="s">
        <v>301</v>
      </c>
      <c r="H84" s="204">
        <v>180000</v>
      </c>
      <c r="I84" s="204">
        <v>180000</v>
      </c>
      <c r="J84" s="204"/>
      <c r="K84" s="204"/>
      <c r="L84" s="204"/>
      <c r="M84" s="204">
        <v>180000</v>
      </c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7"/>
    </row>
    <row r="85" spans="1:24" s="191" customFormat="1" ht="27.75" customHeight="1">
      <c r="A85" s="196" t="s">
        <v>68</v>
      </c>
      <c r="B85" s="196" t="s">
        <v>302</v>
      </c>
      <c r="C85" s="196" t="s">
        <v>303</v>
      </c>
      <c r="D85" s="196" t="s">
        <v>160</v>
      </c>
      <c r="E85" s="196" t="s">
        <v>296</v>
      </c>
      <c r="F85" s="196" t="s">
        <v>300</v>
      </c>
      <c r="G85" s="196" t="s">
        <v>301</v>
      </c>
      <c r="H85" s="204">
        <v>126000</v>
      </c>
      <c r="I85" s="204">
        <v>126000</v>
      </c>
      <c r="J85" s="204"/>
      <c r="K85" s="204"/>
      <c r="L85" s="204"/>
      <c r="M85" s="204">
        <v>126000</v>
      </c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7"/>
    </row>
    <row r="86" spans="1:24" s="191" customFormat="1" ht="27.75" customHeight="1">
      <c r="A86" s="196" t="s">
        <v>68</v>
      </c>
      <c r="B86" s="196" t="s">
        <v>302</v>
      </c>
      <c r="C86" s="196" t="s">
        <v>303</v>
      </c>
      <c r="D86" s="196" t="s">
        <v>164</v>
      </c>
      <c r="E86" s="196" t="s">
        <v>297</v>
      </c>
      <c r="F86" s="196" t="s">
        <v>300</v>
      </c>
      <c r="G86" s="196" t="s">
        <v>301</v>
      </c>
      <c r="H86" s="204">
        <v>72000</v>
      </c>
      <c r="I86" s="204">
        <v>72000</v>
      </c>
      <c r="J86" s="204"/>
      <c r="K86" s="204"/>
      <c r="L86" s="204"/>
      <c r="M86" s="204">
        <v>72000</v>
      </c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7"/>
    </row>
    <row r="87" spans="1:24" s="191" customFormat="1" ht="27.75" customHeight="1">
      <c r="A87" s="196" t="s">
        <v>68</v>
      </c>
      <c r="B87" s="196" t="s">
        <v>304</v>
      </c>
      <c r="C87" s="196" t="s">
        <v>305</v>
      </c>
      <c r="D87" s="196" t="s">
        <v>94</v>
      </c>
      <c r="E87" s="196" t="s">
        <v>271</v>
      </c>
      <c r="F87" s="196" t="s">
        <v>277</v>
      </c>
      <c r="G87" s="196" t="s">
        <v>278</v>
      </c>
      <c r="H87" s="204">
        <v>18000</v>
      </c>
      <c r="I87" s="204">
        <v>18000</v>
      </c>
      <c r="J87" s="204"/>
      <c r="K87" s="204"/>
      <c r="L87" s="204"/>
      <c r="M87" s="204">
        <v>18000</v>
      </c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7"/>
    </row>
    <row r="88" spans="1:24" s="191" customFormat="1" ht="27.75" customHeight="1">
      <c r="A88" s="196" t="s">
        <v>68</v>
      </c>
      <c r="B88" s="196" t="s">
        <v>304</v>
      </c>
      <c r="C88" s="196" t="s">
        <v>305</v>
      </c>
      <c r="D88" s="196" t="s">
        <v>105</v>
      </c>
      <c r="E88" s="196" t="s">
        <v>293</v>
      </c>
      <c r="F88" s="196" t="s">
        <v>277</v>
      </c>
      <c r="G88" s="196" t="s">
        <v>278</v>
      </c>
      <c r="H88" s="204">
        <v>12000</v>
      </c>
      <c r="I88" s="204">
        <v>12000</v>
      </c>
      <c r="J88" s="204"/>
      <c r="K88" s="204"/>
      <c r="L88" s="204"/>
      <c r="M88" s="204">
        <v>12000</v>
      </c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7"/>
    </row>
    <row r="89" spans="1:24" s="191" customFormat="1" ht="27.75" customHeight="1">
      <c r="A89" s="196" t="s">
        <v>68</v>
      </c>
      <c r="B89" s="196" t="s">
        <v>304</v>
      </c>
      <c r="C89" s="196" t="s">
        <v>305</v>
      </c>
      <c r="D89" s="196" t="s">
        <v>131</v>
      </c>
      <c r="E89" s="196" t="s">
        <v>294</v>
      </c>
      <c r="F89" s="196" t="s">
        <v>277</v>
      </c>
      <c r="G89" s="196" t="s">
        <v>278</v>
      </c>
      <c r="H89" s="204">
        <v>30000</v>
      </c>
      <c r="I89" s="204">
        <v>30000</v>
      </c>
      <c r="J89" s="204"/>
      <c r="K89" s="204"/>
      <c r="L89" s="204"/>
      <c r="M89" s="204">
        <v>30000</v>
      </c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7"/>
    </row>
    <row r="90" spans="1:24" s="191" customFormat="1" ht="27.75" customHeight="1">
      <c r="A90" s="196" t="s">
        <v>68</v>
      </c>
      <c r="B90" s="196" t="s">
        <v>304</v>
      </c>
      <c r="C90" s="196" t="s">
        <v>305</v>
      </c>
      <c r="D90" s="196" t="s">
        <v>151</v>
      </c>
      <c r="E90" s="196" t="s">
        <v>271</v>
      </c>
      <c r="F90" s="196" t="s">
        <v>277</v>
      </c>
      <c r="G90" s="196" t="s">
        <v>278</v>
      </c>
      <c r="H90" s="204">
        <v>12000</v>
      </c>
      <c r="I90" s="204">
        <v>12000</v>
      </c>
      <c r="J90" s="204"/>
      <c r="K90" s="204"/>
      <c r="L90" s="204"/>
      <c r="M90" s="204">
        <v>12000</v>
      </c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7"/>
    </row>
    <row r="91" spans="1:24" s="191" customFormat="1" ht="27.75" customHeight="1">
      <c r="A91" s="196" t="s">
        <v>68</v>
      </c>
      <c r="B91" s="196" t="s">
        <v>304</v>
      </c>
      <c r="C91" s="196" t="s">
        <v>305</v>
      </c>
      <c r="D91" s="196" t="s">
        <v>156</v>
      </c>
      <c r="E91" s="196" t="s">
        <v>295</v>
      </c>
      <c r="F91" s="196" t="s">
        <v>277</v>
      </c>
      <c r="G91" s="196" t="s">
        <v>278</v>
      </c>
      <c r="H91" s="204">
        <v>60000</v>
      </c>
      <c r="I91" s="204">
        <v>60000</v>
      </c>
      <c r="J91" s="204"/>
      <c r="K91" s="204"/>
      <c r="L91" s="204"/>
      <c r="M91" s="204">
        <v>60000</v>
      </c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7"/>
    </row>
    <row r="92" spans="1:24" s="191" customFormat="1" ht="27.75" customHeight="1">
      <c r="A92" s="196" t="s">
        <v>68</v>
      </c>
      <c r="B92" s="196" t="s">
        <v>304</v>
      </c>
      <c r="C92" s="196" t="s">
        <v>305</v>
      </c>
      <c r="D92" s="196" t="s">
        <v>160</v>
      </c>
      <c r="E92" s="196" t="s">
        <v>296</v>
      </c>
      <c r="F92" s="196" t="s">
        <v>277</v>
      </c>
      <c r="G92" s="196" t="s">
        <v>278</v>
      </c>
      <c r="H92" s="204">
        <v>42000</v>
      </c>
      <c r="I92" s="204">
        <v>42000</v>
      </c>
      <c r="J92" s="204"/>
      <c r="K92" s="204"/>
      <c r="L92" s="204"/>
      <c r="M92" s="204">
        <v>42000</v>
      </c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7"/>
    </row>
    <row r="93" spans="1:24" s="191" customFormat="1" ht="27.75" customHeight="1">
      <c r="A93" s="196" t="s">
        <v>68</v>
      </c>
      <c r="B93" s="196" t="s">
        <v>304</v>
      </c>
      <c r="C93" s="196" t="s">
        <v>305</v>
      </c>
      <c r="D93" s="196" t="s">
        <v>164</v>
      </c>
      <c r="E93" s="196" t="s">
        <v>297</v>
      </c>
      <c r="F93" s="196" t="s">
        <v>277</v>
      </c>
      <c r="G93" s="196" t="s">
        <v>278</v>
      </c>
      <c r="H93" s="204">
        <v>24000</v>
      </c>
      <c r="I93" s="204">
        <v>24000</v>
      </c>
      <c r="J93" s="204"/>
      <c r="K93" s="204"/>
      <c r="L93" s="204"/>
      <c r="M93" s="204">
        <v>24000</v>
      </c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7"/>
    </row>
    <row r="94" spans="1:24" s="191" customFormat="1" ht="27.75" customHeight="1">
      <c r="A94" s="196" t="s">
        <v>68</v>
      </c>
      <c r="B94" s="196" t="s">
        <v>304</v>
      </c>
      <c r="C94" s="196" t="s">
        <v>305</v>
      </c>
      <c r="D94" s="196" t="s">
        <v>94</v>
      </c>
      <c r="E94" s="196" t="s">
        <v>271</v>
      </c>
      <c r="F94" s="196" t="s">
        <v>277</v>
      </c>
      <c r="G94" s="196" t="s">
        <v>278</v>
      </c>
      <c r="H94" s="204">
        <v>13500</v>
      </c>
      <c r="I94" s="204">
        <v>13500</v>
      </c>
      <c r="J94" s="204"/>
      <c r="K94" s="204"/>
      <c r="L94" s="204"/>
      <c r="M94" s="204">
        <v>13500</v>
      </c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7"/>
    </row>
    <row r="95" spans="1:24" s="191" customFormat="1" ht="27.75" customHeight="1">
      <c r="A95" s="196" t="s">
        <v>68</v>
      </c>
      <c r="B95" s="196" t="s">
        <v>304</v>
      </c>
      <c r="C95" s="196" t="s">
        <v>305</v>
      </c>
      <c r="D95" s="196" t="s">
        <v>105</v>
      </c>
      <c r="E95" s="196" t="s">
        <v>293</v>
      </c>
      <c r="F95" s="196" t="s">
        <v>277</v>
      </c>
      <c r="G95" s="196" t="s">
        <v>278</v>
      </c>
      <c r="H95" s="204">
        <v>10896</v>
      </c>
      <c r="I95" s="204">
        <v>10896</v>
      </c>
      <c r="J95" s="204"/>
      <c r="K95" s="204"/>
      <c r="L95" s="204"/>
      <c r="M95" s="204">
        <v>10896</v>
      </c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7"/>
    </row>
    <row r="96" spans="1:24" s="191" customFormat="1" ht="27.75" customHeight="1">
      <c r="A96" s="196" t="s">
        <v>68</v>
      </c>
      <c r="B96" s="196" t="s">
        <v>304</v>
      </c>
      <c r="C96" s="196" t="s">
        <v>305</v>
      </c>
      <c r="D96" s="196" t="s">
        <v>131</v>
      </c>
      <c r="E96" s="196" t="s">
        <v>294</v>
      </c>
      <c r="F96" s="196" t="s">
        <v>277</v>
      </c>
      <c r="G96" s="196" t="s">
        <v>278</v>
      </c>
      <c r="H96" s="204">
        <v>22500</v>
      </c>
      <c r="I96" s="204">
        <v>22500</v>
      </c>
      <c r="J96" s="204"/>
      <c r="K96" s="204"/>
      <c r="L96" s="204"/>
      <c r="M96" s="204">
        <v>22500</v>
      </c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7"/>
    </row>
    <row r="97" spans="1:24" s="191" customFormat="1" ht="27.75" customHeight="1">
      <c r="A97" s="196" t="s">
        <v>68</v>
      </c>
      <c r="B97" s="196" t="s">
        <v>304</v>
      </c>
      <c r="C97" s="196" t="s">
        <v>305</v>
      </c>
      <c r="D97" s="196" t="s">
        <v>151</v>
      </c>
      <c r="E97" s="196" t="s">
        <v>271</v>
      </c>
      <c r="F97" s="196" t="s">
        <v>277</v>
      </c>
      <c r="G97" s="196" t="s">
        <v>278</v>
      </c>
      <c r="H97" s="204">
        <v>9000</v>
      </c>
      <c r="I97" s="204">
        <v>9000</v>
      </c>
      <c r="J97" s="204"/>
      <c r="K97" s="204"/>
      <c r="L97" s="204"/>
      <c r="M97" s="204">
        <v>9000</v>
      </c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7"/>
    </row>
    <row r="98" spans="1:24" s="191" customFormat="1" ht="27.75" customHeight="1">
      <c r="A98" s="196" t="s">
        <v>68</v>
      </c>
      <c r="B98" s="196" t="s">
        <v>304</v>
      </c>
      <c r="C98" s="196" t="s">
        <v>305</v>
      </c>
      <c r="D98" s="196" t="s">
        <v>156</v>
      </c>
      <c r="E98" s="196" t="s">
        <v>295</v>
      </c>
      <c r="F98" s="196" t="s">
        <v>277</v>
      </c>
      <c r="G98" s="196" t="s">
        <v>278</v>
      </c>
      <c r="H98" s="204">
        <v>71376</v>
      </c>
      <c r="I98" s="204">
        <v>71376</v>
      </c>
      <c r="J98" s="204"/>
      <c r="K98" s="204"/>
      <c r="L98" s="204"/>
      <c r="M98" s="204">
        <v>71376</v>
      </c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7"/>
    </row>
    <row r="99" spans="1:24" s="191" customFormat="1" ht="27.75" customHeight="1">
      <c r="A99" s="196" t="s">
        <v>68</v>
      </c>
      <c r="B99" s="196" t="s">
        <v>304</v>
      </c>
      <c r="C99" s="196" t="s">
        <v>305</v>
      </c>
      <c r="D99" s="196" t="s">
        <v>160</v>
      </c>
      <c r="E99" s="196" t="s">
        <v>296</v>
      </c>
      <c r="F99" s="196" t="s">
        <v>277</v>
      </c>
      <c r="G99" s="196" t="s">
        <v>278</v>
      </c>
      <c r="H99" s="204">
        <v>33828</v>
      </c>
      <c r="I99" s="204">
        <v>33828</v>
      </c>
      <c r="J99" s="204"/>
      <c r="K99" s="204"/>
      <c r="L99" s="204"/>
      <c r="M99" s="204">
        <v>33828</v>
      </c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7"/>
    </row>
    <row r="100" spans="1:24" s="191" customFormat="1" ht="27.75" customHeight="1">
      <c r="A100" s="196" t="s">
        <v>68</v>
      </c>
      <c r="B100" s="196" t="s">
        <v>304</v>
      </c>
      <c r="C100" s="196" t="s">
        <v>305</v>
      </c>
      <c r="D100" s="196" t="s">
        <v>164</v>
      </c>
      <c r="E100" s="196" t="s">
        <v>297</v>
      </c>
      <c r="F100" s="196" t="s">
        <v>277</v>
      </c>
      <c r="G100" s="196" t="s">
        <v>278</v>
      </c>
      <c r="H100" s="204">
        <v>18900</v>
      </c>
      <c r="I100" s="204">
        <v>18900</v>
      </c>
      <c r="J100" s="204"/>
      <c r="K100" s="204"/>
      <c r="L100" s="204"/>
      <c r="M100" s="204">
        <v>18900</v>
      </c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7"/>
    </row>
    <row r="101" spans="1:24" s="191" customFormat="1" ht="27.75" customHeight="1">
      <c r="A101" s="196" t="s">
        <v>68</v>
      </c>
      <c r="B101" s="196" t="s">
        <v>306</v>
      </c>
      <c r="C101" s="196" t="s">
        <v>307</v>
      </c>
      <c r="D101" s="196" t="s">
        <v>94</v>
      </c>
      <c r="E101" s="196" t="s">
        <v>271</v>
      </c>
      <c r="F101" s="196" t="s">
        <v>300</v>
      </c>
      <c r="G101" s="196" t="s">
        <v>301</v>
      </c>
      <c r="H101" s="204">
        <v>6750</v>
      </c>
      <c r="I101" s="204">
        <v>6750</v>
      </c>
      <c r="J101" s="204"/>
      <c r="K101" s="204"/>
      <c r="L101" s="204"/>
      <c r="M101" s="204">
        <v>6750</v>
      </c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7"/>
    </row>
    <row r="102" spans="1:24" s="191" customFormat="1" ht="27.75" customHeight="1">
      <c r="A102" s="196" t="s">
        <v>68</v>
      </c>
      <c r="B102" s="196" t="s">
        <v>306</v>
      </c>
      <c r="C102" s="196" t="s">
        <v>307</v>
      </c>
      <c r="D102" s="196" t="s">
        <v>105</v>
      </c>
      <c r="E102" s="196" t="s">
        <v>293</v>
      </c>
      <c r="F102" s="196" t="s">
        <v>300</v>
      </c>
      <c r="G102" s="196" t="s">
        <v>301</v>
      </c>
      <c r="H102" s="204">
        <v>7645</v>
      </c>
      <c r="I102" s="204">
        <v>7645</v>
      </c>
      <c r="J102" s="204"/>
      <c r="K102" s="204"/>
      <c r="L102" s="204"/>
      <c r="M102" s="204">
        <v>7645</v>
      </c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7"/>
    </row>
    <row r="103" spans="1:24" s="191" customFormat="1" ht="27.75" customHeight="1">
      <c r="A103" s="196" t="s">
        <v>68</v>
      </c>
      <c r="B103" s="196" t="s">
        <v>306</v>
      </c>
      <c r="C103" s="196" t="s">
        <v>307</v>
      </c>
      <c r="D103" s="196" t="s">
        <v>131</v>
      </c>
      <c r="E103" s="196" t="s">
        <v>294</v>
      </c>
      <c r="F103" s="196" t="s">
        <v>300</v>
      </c>
      <c r="G103" s="196" t="s">
        <v>301</v>
      </c>
      <c r="H103" s="204">
        <v>13273</v>
      </c>
      <c r="I103" s="204">
        <v>13273</v>
      </c>
      <c r="J103" s="204"/>
      <c r="K103" s="204"/>
      <c r="L103" s="204"/>
      <c r="M103" s="204">
        <v>13273</v>
      </c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7"/>
    </row>
    <row r="104" spans="1:24" s="191" customFormat="1" ht="27.75" customHeight="1">
      <c r="A104" s="196" t="s">
        <v>68</v>
      </c>
      <c r="B104" s="196" t="s">
        <v>306</v>
      </c>
      <c r="C104" s="196" t="s">
        <v>307</v>
      </c>
      <c r="D104" s="196" t="s">
        <v>151</v>
      </c>
      <c r="E104" s="196" t="s">
        <v>271</v>
      </c>
      <c r="F104" s="196" t="s">
        <v>300</v>
      </c>
      <c r="G104" s="196" t="s">
        <v>301</v>
      </c>
      <c r="H104" s="204">
        <v>5567</v>
      </c>
      <c r="I104" s="204">
        <v>5567</v>
      </c>
      <c r="J104" s="204"/>
      <c r="K104" s="204"/>
      <c r="L104" s="204"/>
      <c r="M104" s="204">
        <v>5567</v>
      </c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7"/>
    </row>
    <row r="105" spans="1:24" s="191" customFormat="1" ht="27.75" customHeight="1">
      <c r="A105" s="196" t="s">
        <v>68</v>
      </c>
      <c r="B105" s="196" t="s">
        <v>306</v>
      </c>
      <c r="C105" s="196" t="s">
        <v>307</v>
      </c>
      <c r="D105" s="196" t="s">
        <v>156</v>
      </c>
      <c r="E105" s="196" t="s">
        <v>295</v>
      </c>
      <c r="F105" s="196" t="s">
        <v>300</v>
      </c>
      <c r="G105" s="196" t="s">
        <v>301</v>
      </c>
      <c r="H105" s="204">
        <v>31548</v>
      </c>
      <c r="I105" s="204">
        <v>31548</v>
      </c>
      <c r="J105" s="204"/>
      <c r="K105" s="204"/>
      <c r="L105" s="204"/>
      <c r="M105" s="204">
        <v>31548</v>
      </c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7"/>
    </row>
    <row r="106" spans="1:24" s="191" customFormat="1" ht="27.75" customHeight="1">
      <c r="A106" s="196" t="s">
        <v>68</v>
      </c>
      <c r="B106" s="196" t="s">
        <v>306</v>
      </c>
      <c r="C106" s="196" t="s">
        <v>307</v>
      </c>
      <c r="D106" s="196" t="s">
        <v>160</v>
      </c>
      <c r="E106" s="196" t="s">
        <v>296</v>
      </c>
      <c r="F106" s="196" t="s">
        <v>300</v>
      </c>
      <c r="G106" s="196" t="s">
        <v>301</v>
      </c>
      <c r="H106" s="204">
        <v>18823</v>
      </c>
      <c r="I106" s="204">
        <v>18823</v>
      </c>
      <c r="J106" s="204"/>
      <c r="K106" s="204"/>
      <c r="L106" s="204"/>
      <c r="M106" s="204">
        <v>18823</v>
      </c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7"/>
    </row>
    <row r="107" spans="1:24" s="191" customFormat="1" ht="27.75" customHeight="1">
      <c r="A107" s="196" t="s">
        <v>68</v>
      </c>
      <c r="B107" s="196" t="s">
        <v>306</v>
      </c>
      <c r="C107" s="196" t="s">
        <v>307</v>
      </c>
      <c r="D107" s="196" t="s">
        <v>164</v>
      </c>
      <c r="E107" s="196" t="s">
        <v>297</v>
      </c>
      <c r="F107" s="196" t="s">
        <v>300</v>
      </c>
      <c r="G107" s="196" t="s">
        <v>301</v>
      </c>
      <c r="H107" s="204">
        <v>11327</v>
      </c>
      <c r="I107" s="204">
        <v>11327</v>
      </c>
      <c r="J107" s="204"/>
      <c r="K107" s="204"/>
      <c r="L107" s="204"/>
      <c r="M107" s="204">
        <v>11327</v>
      </c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7"/>
    </row>
    <row r="108" spans="1:24" s="191" customFormat="1" ht="27.75" customHeight="1">
      <c r="A108" s="196" t="s">
        <v>68</v>
      </c>
      <c r="B108" s="196" t="s">
        <v>308</v>
      </c>
      <c r="C108" s="196" t="s">
        <v>309</v>
      </c>
      <c r="D108" s="196" t="s">
        <v>121</v>
      </c>
      <c r="E108" s="196" t="s">
        <v>310</v>
      </c>
      <c r="F108" s="196" t="s">
        <v>311</v>
      </c>
      <c r="G108" s="196" t="s">
        <v>309</v>
      </c>
      <c r="H108" s="204">
        <v>883178</v>
      </c>
      <c r="I108" s="204">
        <v>883178</v>
      </c>
      <c r="J108" s="204"/>
      <c r="K108" s="204"/>
      <c r="L108" s="204"/>
      <c r="M108" s="204">
        <v>883178</v>
      </c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7"/>
    </row>
    <row r="109" spans="1:24" s="191" customFormat="1" ht="27.75" customHeight="1">
      <c r="A109" s="196" t="s">
        <v>68</v>
      </c>
      <c r="B109" s="196" t="s">
        <v>312</v>
      </c>
      <c r="C109" s="196" t="s">
        <v>313</v>
      </c>
      <c r="D109" s="196" t="s">
        <v>139</v>
      </c>
      <c r="E109" s="196" t="s">
        <v>314</v>
      </c>
      <c r="F109" s="196" t="s">
        <v>315</v>
      </c>
      <c r="G109" s="196" t="s">
        <v>316</v>
      </c>
      <c r="H109" s="204">
        <v>130787</v>
      </c>
      <c r="I109" s="204">
        <v>130787</v>
      </c>
      <c r="J109" s="204"/>
      <c r="K109" s="204"/>
      <c r="L109" s="204"/>
      <c r="M109" s="204">
        <v>130787</v>
      </c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7"/>
    </row>
    <row r="110" spans="1:24" s="191" customFormat="1" ht="27.75" customHeight="1">
      <c r="A110" s="196" t="s">
        <v>68</v>
      </c>
      <c r="B110" s="196" t="s">
        <v>312</v>
      </c>
      <c r="C110" s="196" t="s">
        <v>313</v>
      </c>
      <c r="D110" s="196" t="s">
        <v>141</v>
      </c>
      <c r="E110" s="196" t="s">
        <v>317</v>
      </c>
      <c r="F110" s="196" t="s">
        <v>315</v>
      </c>
      <c r="G110" s="196" t="s">
        <v>316</v>
      </c>
      <c r="H110" s="204">
        <v>174935</v>
      </c>
      <c r="I110" s="204">
        <v>174935</v>
      </c>
      <c r="J110" s="204"/>
      <c r="K110" s="204"/>
      <c r="L110" s="204"/>
      <c r="M110" s="204">
        <v>174935</v>
      </c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7"/>
    </row>
    <row r="111" spans="1:24" s="191" customFormat="1" ht="27.75" customHeight="1">
      <c r="A111" s="196" t="s">
        <v>68</v>
      </c>
      <c r="B111" s="196" t="s">
        <v>312</v>
      </c>
      <c r="C111" s="196" t="s">
        <v>313</v>
      </c>
      <c r="D111" s="196" t="s">
        <v>143</v>
      </c>
      <c r="E111" s="196" t="s">
        <v>318</v>
      </c>
      <c r="F111" s="196" t="s">
        <v>319</v>
      </c>
      <c r="G111" s="196" t="s">
        <v>320</v>
      </c>
      <c r="H111" s="204">
        <v>244090</v>
      </c>
      <c r="I111" s="204">
        <v>244090</v>
      </c>
      <c r="J111" s="204"/>
      <c r="K111" s="204"/>
      <c r="L111" s="204"/>
      <c r="M111" s="204">
        <v>244090</v>
      </c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7"/>
    </row>
    <row r="112" spans="1:24" s="191" customFormat="1" ht="27.75" customHeight="1">
      <c r="A112" s="196" t="s">
        <v>68</v>
      </c>
      <c r="B112" s="196" t="s">
        <v>312</v>
      </c>
      <c r="C112" s="196" t="s">
        <v>313</v>
      </c>
      <c r="D112" s="196" t="s">
        <v>145</v>
      </c>
      <c r="E112" s="196" t="s">
        <v>321</v>
      </c>
      <c r="F112" s="196" t="s">
        <v>322</v>
      </c>
      <c r="G112" s="196" t="s">
        <v>323</v>
      </c>
      <c r="H112" s="204">
        <v>18800</v>
      </c>
      <c r="I112" s="204">
        <v>18800</v>
      </c>
      <c r="J112" s="204"/>
      <c r="K112" s="204"/>
      <c r="L112" s="204"/>
      <c r="M112" s="204">
        <v>18800</v>
      </c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7"/>
    </row>
    <row r="113" spans="1:24" s="191" customFormat="1" ht="27.75" customHeight="1">
      <c r="A113" s="196" t="s">
        <v>68</v>
      </c>
      <c r="B113" s="196" t="s">
        <v>312</v>
      </c>
      <c r="C113" s="196" t="s">
        <v>313</v>
      </c>
      <c r="D113" s="196" t="s">
        <v>145</v>
      </c>
      <c r="E113" s="196" t="s">
        <v>321</v>
      </c>
      <c r="F113" s="196" t="s">
        <v>322</v>
      </c>
      <c r="G113" s="196" t="s">
        <v>323</v>
      </c>
      <c r="H113" s="204">
        <v>19740</v>
      </c>
      <c r="I113" s="204">
        <v>19740</v>
      </c>
      <c r="J113" s="204"/>
      <c r="K113" s="204"/>
      <c r="L113" s="204"/>
      <c r="M113" s="204">
        <v>19740</v>
      </c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7"/>
    </row>
    <row r="114" spans="1:24" s="191" customFormat="1" ht="27.75" customHeight="1">
      <c r="A114" s="196" t="s">
        <v>68</v>
      </c>
      <c r="B114" s="196" t="s">
        <v>324</v>
      </c>
      <c r="C114" s="196" t="s">
        <v>325</v>
      </c>
      <c r="D114" s="196" t="s">
        <v>90</v>
      </c>
      <c r="E114" s="196" t="s">
        <v>271</v>
      </c>
      <c r="F114" s="196" t="s">
        <v>322</v>
      </c>
      <c r="G114" s="196" t="s">
        <v>323</v>
      </c>
      <c r="H114" s="204">
        <v>6449</v>
      </c>
      <c r="I114" s="204">
        <v>6449</v>
      </c>
      <c r="J114" s="204"/>
      <c r="K114" s="204"/>
      <c r="L114" s="204"/>
      <c r="M114" s="204">
        <v>6449</v>
      </c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7"/>
    </row>
    <row r="115" spans="1:24" s="191" customFormat="1" ht="27.75" customHeight="1">
      <c r="A115" s="196" t="s">
        <v>68</v>
      </c>
      <c r="B115" s="196" t="s">
        <v>324</v>
      </c>
      <c r="C115" s="196" t="s">
        <v>325</v>
      </c>
      <c r="D115" s="196" t="s">
        <v>94</v>
      </c>
      <c r="E115" s="196" t="s">
        <v>271</v>
      </c>
      <c r="F115" s="196" t="s">
        <v>322</v>
      </c>
      <c r="G115" s="196" t="s">
        <v>323</v>
      </c>
      <c r="H115" s="204">
        <v>1269</v>
      </c>
      <c r="I115" s="204">
        <v>1269</v>
      </c>
      <c r="J115" s="204"/>
      <c r="K115" s="204"/>
      <c r="L115" s="204"/>
      <c r="M115" s="204">
        <v>1269</v>
      </c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7"/>
    </row>
    <row r="116" spans="1:24" s="191" customFormat="1" ht="27.75" customHeight="1">
      <c r="A116" s="196" t="s">
        <v>68</v>
      </c>
      <c r="B116" s="196" t="s">
        <v>324</v>
      </c>
      <c r="C116" s="196" t="s">
        <v>325</v>
      </c>
      <c r="D116" s="196" t="s">
        <v>97</v>
      </c>
      <c r="E116" s="196" t="s">
        <v>271</v>
      </c>
      <c r="F116" s="196" t="s">
        <v>322</v>
      </c>
      <c r="G116" s="196" t="s">
        <v>323</v>
      </c>
      <c r="H116" s="204">
        <v>522</v>
      </c>
      <c r="I116" s="204">
        <v>522</v>
      </c>
      <c r="J116" s="204"/>
      <c r="K116" s="204"/>
      <c r="L116" s="204"/>
      <c r="M116" s="204">
        <v>522</v>
      </c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7"/>
    </row>
    <row r="117" spans="1:24" s="191" customFormat="1" ht="27.75" customHeight="1">
      <c r="A117" s="196" t="s">
        <v>68</v>
      </c>
      <c r="B117" s="196" t="s">
        <v>324</v>
      </c>
      <c r="C117" s="196" t="s">
        <v>325</v>
      </c>
      <c r="D117" s="196" t="s">
        <v>100</v>
      </c>
      <c r="E117" s="196" t="s">
        <v>271</v>
      </c>
      <c r="F117" s="196" t="s">
        <v>322</v>
      </c>
      <c r="G117" s="196" t="s">
        <v>323</v>
      </c>
      <c r="H117" s="204">
        <v>2706</v>
      </c>
      <c r="I117" s="204">
        <v>2706</v>
      </c>
      <c r="J117" s="204"/>
      <c r="K117" s="204"/>
      <c r="L117" s="204"/>
      <c r="M117" s="204">
        <v>2706</v>
      </c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7"/>
    </row>
    <row r="118" spans="1:24" s="191" customFormat="1" ht="27.75" customHeight="1">
      <c r="A118" s="196" t="s">
        <v>68</v>
      </c>
      <c r="B118" s="196" t="s">
        <v>324</v>
      </c>
      <c r="C118" s="196" t="s">
        <v>325</v>
      </c>
      <c r="D118" s="196" t="s">
        <v>105</v>
      </c>
      <c r="E118" s="196" t="s">
        <v>293</v>
      </c>
      <c r="F118" s="196" t="s">
        <v>322</v>
      </c>
      <c r="G118" s="196" t="s">
        <v>323</v>
      </c>
      <c r="H118" s="204">
        <v>1124</v>
      </c>
      <c r="I118" s="204">
        <v>1124</v>
      </c>
      <c r="J118" s="204"/>
      <c r="K118" s="204"/>
      <c r="L118" s="204"/>
      <c r="M118" s="204">
        <v>1124</v>
      </c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7"/>
    </row>
    <row r="119" spans="1:24" s="191" customFormat="1" ht="27.75" customHeight="1">
      <c r="A119" s="196" t="s">
        <v>68</v>
      </c>
      <c r="B119" s="196" t="s">
        <v>324</v>
      </c>
      <c r="C119" s="196" t="s">
        <v>325</v>
      </c>
      <c r="D119" s="196" t="s">
        <v>111</v>
      </c>
      <c r="E119" s="196" t="s">
        <v>271</v>
      </c>
      <c r="F119" s="196" t="s">
        <v>322</v>
      </c>
      <c r="G119" s="196" t="s">
        <v>323</v>
      </c>
      <c r="H119" s="204">
        <v>440</v>
      </c>
      <c r="I119" s="204">
        <v>440</v>
      </c>
      <c r="J119" s="204"/>
      <c r="K119" s="204"/>
      <c r="L119" s="204"/>
      <c r="M119" s="204">
        <v>440</v>
      </c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7"/>
    </row>
    <row r="120" spans="1:24" s="191" customFormat="1" ht="27.75" customHeight="1">
      <c r="A120" s="196" t="s">
        <v>68</v>
      </c>
      <c r="B120" s="196" t="s">
        <v>324</v>
      </c>
      <c r="C120" s="196" t="s">
        <v>325</v>
      </c>
      <c r="D120" s="196" t="s">
        <v>114</v>
      </c>
      <c r="E120" s="196" t="s">
        <v>271</v>
      </c>
      <c r="F120" s="196" t="s">
        <v>322</v>
      </c>
      <c r="G120" s="196" t="s">
        <v>323</v>
      </c>
      <c r="H120" s="204">
        <v>603</v>
      </c>
      <c r="I120" s="204">
        <v>603</v>
      </c>
      <c r="J120" s="204"/>
      <c r="K120" s="204"/>
      <c r="L120" s="204"/>
      <c r="M120" s="204">
        <v>603</v>
      </c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7"/>
    </row>
    <row r="121" spans="1:24" s="191" customFormat="1" ht="27.75" customHeight="1">
      <c r="A121" s="196" t="s">
        <v>68</v>
      </c>
      <c r="B121" s="196" t="s">
        <v>324</v>
      </c>
      <c r="C121" s="196" t="s">
        <v>325</v>
      </c>
      <c r="D121" s="196" t="s">
        <v>131</v>
      </c>
      <c r="E121" s="196" t="s">
        <v>294</v>
      </c>
      <c r="F121" s="196" t="s">
        <v>322</v>
      </c>
      <c r="G121" s="196" t="s">
        <v>323</v>
      </c>
      <c r="H121" s="204">
        <v>2308</v>
      </c>
      <c r="I121" s="204">
        <v>2308</v>
      </c>
      <c r="J121" s="204"/>
      <c r="K121" s="204"/>
      <c r="L121" s="204"/>
      <c r="M121" s="204">
        <v>2308</v>
      </c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7"/>
    </row>
    <row r="122" spans="1:24" s="191" customFormat="1" ht="27.75" customHeight="1">
      <c r="A122" s="196" t="s">
        <v>68</v>
      </c>
      <c r="B122" s="196" t="s">
        <v>324</v>
      </c>
      <c r="C122" s="196" t="s">
        <v>325</v>
      </c>
      <c r="D122" s="196" t="s">
        <v>135</v>
      </c>
      <c r="E122" s="196" t="s">
        <v>274</v>
      </c>
      <c r="F122" s="196" t="s">
        <v>322</v>
      </c>
      <c r="G122" s="196" t="s">
        <v>323</v>
      </c>
      <c r="H122" s="204">
        <v>628</v>
      </c>
      <c r="I122" s="204">
        <v>628</v>
      </c>
      <c r="J122" s="204"/>
      <c r="K122" s="204"/>
      <c r="L122" s="204"/>
      <c r="M122" s="204">
        <v>628</v>
      </c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7"/>
    </row>
    <row r="123" spans="1:24" s="191" customFormat="1" ht="27.75" customHeight="1">
      <c r="A123" s="196" t="s">
        <v>68</v>
      </c>
      <c r="B123" s="196" t="s">
        <v>324</v>
      </c>
      <c r="C123" s="196" t="s">
        <v>325</v>
      </c>
      <c r="D123" s="196" t="s">
        <v>151</v>
      </c>
      <c r="E123" s="196" t="s">
        <v>271</v>
      </c>
      <c r="F123" s="196" t="s">
        <v>322</v>
      </c>
      <c r="G123" s="196" t="s">
        <v>323</v>
      </c>
      <c r="H123" s="204">
        <v>1358</v>
      </c>
      <c r="I123" s="204">
        <v>1358</v>
      </c>
      <c r="J123" s="204"/>
      <c r="K123" s="204"/>
      <c r="L123" s="204"/>
      <c r="M123" s="204">
        <v>1358</v>
      </c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7"/>
    </row>
    <row r="124" spans="1:24" s="191" customFormat="1" ht="27.75" customHeight="1">
      <c r="A124" s="196" t="s">
        <v>68</v>
      </c>
      <c r="B124" s="196" t="s">
        <v>324</v>
      </c>
      <c r="C124" s="196" t="s">
        <v>325</v>
      </c>
      <c r="D124" s="196" t="s">
        <v>156</v>
      </c>
      <c r="E124" s="196" t="s">
        <v>295</v>
      </c>
      <c r="F124" s="196" t="s">
        <v>322</v>
      </c>
      <c r="G124" s="196" t="s">
        <v>323</v>
      </c>
      <c r="H124" s="204">
        <v>5005</v>
      </c>
      <c r="I124" s="204">
        <v>5005</v>
      </c>
      <c r="J124" s="204"/>
      <c r="K124" s="204"/>
      <c r="L124" s="204"/>
      <c r="M124" s="204">
        <v>5005</v>
      </c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7"/>
    </row>
    <row r="125" spans="1:24" s="191" customFormat="1" ht="27.75" customHeight="1">
      <c r="A125" s="196" t="s">
        <v>68</v>
      </c>
      <c r="B125" s="196" t="s">
        <v>324</v>
      </c>
      <c r="C125" s="196" t="s">
        <v>325</v>
      </c>
      <c r="D125" s="196" t="s">
        <v>160</v>
      </c>
      <c r="E125" s="196" t="s">
        <v>296</v>
      </c>
      <c r="F125" s="196" t="s">
        <v>322</v>
      </c>
      <c r="G125" s="196" t="s">
        <v>323</v>
      </c>
      <c r="H125" s="204">
        <v>3279</v>
      </c>
      <c r="I125" s="204">
        <v>3279</v>
      </c>
      <c r="J125" s="204"/>
      <c r="K125" s="204"/>
      <c r="L125" s="204"/>
      <c r="M125" s="204">
        <v>3279</v>
      </c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7"/>
    </row>
    <row r="126" spans="1:24" s="191" customFormat="1" ht="27.75" customHeight="1">
      <c r="A126" s="196" t="s">
        <v>68</v>
      </c>
      <c r="B126" s="196" t="s">
        <v>324</v>
      </c>
      <c r="C126" s="196" t="s">
        <v>325</v>
      </c>
      <c r="D126" s="196" t="s">
        <v>164</v>
      </c>
      <c r="E126" s="196" t="s">
        <v>297</v>
      </c>
      <c r="F126" s="196" t="s">
        <v>322</v>
      </c>
      <c r="G126" s="196" t="s">
        <v>323</v>
      </c>
      <c r="H126" s="204">
        <v>1913</v>
      </c>
      <c r="I126" s="204">
        <v>1913</v>
      </c>
      <c r="J126" s="204"/>
      <c r="K126" s="204"/>
      <c r="L126" s="204"/>
      <c r="M126" s="204">
        <v>1913</v>
      </c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7"/>
    </row>
    <row r="127" spans="1:24" s="191" customFormat="1" ht="27.75" customHeight="1">
      <c r="A127" s="196" t="s">
        <v>68</v>
      </c>
      <c r="B127" s="196" t="s">
        <v>326</v>
      </c>
      <c r="C127" s="196" t="s">
        <v>327</v>
      </c>
      <c r="D127" s="196" t="s">
        <v>94</v>
      </c>
      <c r="E127" s="196" t="s">
        <v>271</v>
      </c>
      <c r="F127" s="196" t="s">
        <v>322</v>
      </c>
      <c r="G127" s="196" t="s">
        <v>323</v>
      </c>
      <c r="H127" s="204">
        <v>1399</v>
      </c>
      <c r="I127" s="204">
        <v>1399</v>
      </c>
      <c r="J127" s="204"/>
      <c r="K127" s="204"/>
      <c r="L127" s="204"/>
      <c r="M127" s="204">
        <v>1399</v>
      </c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7"/>
    </row>
    <row r="128" spans="1:24" s="191" customFormat="1" ht="27.75" customHeight="1">
      <c r="A128" s="196" t="s">
        <v>68</v>
      </c>
      <c r="B128" s="196" t="s">
        <v>326</v>
      </c>
      <c r="C128" s="196" t="s">
        <v>327</v>
      </c>
      <c r="D128" s="196" t="s">
        <v>105</v>
      </c>
      <c r="E128" s="196" t="s">
        <v>293</v>
      </c>
      <c r="F128" s="196" t="s">
        <v>322</v>
      </c>
      <c r="G128" s="196" t="s">
        <v>323</v>
      </c>
      <c r="H128" s="204">
        <v>1321</v>
      </c>
      <c r="I128" s="204">
        <v>1321</v>
      </c>
      <c r="J128" s="204"/>
      <c r="K128" s="204"/>
      <c r="L128" s="204"/>
      <c r="M128" s="204">
        <v>1321</v>
      </c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7"/>
    </row>
    <row r="129" spans="1:24" s="191" customFormat="1" ht="27.75" customHeight="1">
      <c r="A129" s="196" t="s">
        <v>68</v>
      </c>
      <c r="B129" s="196" t="s">
        <v>326</v>
      </c>
      <c r="C129" s="196" t="s">
        <v>327</v>
      </c>
      <c r="D129" s="196" t="s">
        <v>131</v>
      </c>
      <c r="E129" s="196" t="s">
        <v>294</v>
      </c>
      <c r="F129" s="196" t="s">
        <v>322</v>
      </c>
      <c r="G129" s="196" t="s">
        <v>323</v>
      </c>
      <c r="H129" s="204">
        <v>2601</v>
      </c>
      <c r="I129" s="204">
        <v>2601</v>
      </c>
      <c r="J129" s="204"/>
      <c r="K129" s="204"/>
      <c r="L129" s="204"/>
      <c r="M129" s="204">
        <v>2601</v>
      </c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7"/>
    </row>
    <row r="130" spans="1:24" s="191" customFormat="1" ht="27.75" customHeight="1">
      <c r="A130" s="196" t="s">
        <v>68</v>
      </c>
      <c r="B130" s="196" t="s">
        <v>326</v>
      </c>
      <c r="C130" s="196" t="s">
        <v>327</v>
      </c>
      <c r="D130" s="196" t="s">
        <v>151</v>
      </c>
      <c r="E130" s="196" t="s">
        <v>271</v>
      </c>
      <c r="F130" s="196" t="s">
        <v>322</v>
      </c>
      <c r="G130" s="196" t="s">
        <v>323</v>
      </c>
      <c r="H130" s="204">
        <v>1060</v>
      </c>
      <c r="I130" s="204">
        <v>1060</v>
      </c>
      <c r="J130" s="204"/>
      <c r="K130" s="204"/>
      <c r="L130" s="204"/>
      <c r="M130" s="204">
        <v>1060</v>
      </c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7"/>
    </row>
    <row r="131" spans="1:24" s="191" customFormat="1" ht="27.75" customHeight="1">
      <c r="A131" s="196" t="s">
        <v>68</v>
      </c>
      <c r="B131" s="196" t="s">
        <v>326</v>
      </c>
      <c r="C131" s="196" t="s">
        <v>327</v>
      </c>
      <c r="D131" s="196" t="s">
        <v>156</v>
      </c>
      <c r="E131" s="196" t="s">
        <v>295</v>
      </c>
      <c r="F131" s="196" t="s">
        <v>322</v>
      </c>
      <c r="G131" s="196" t="s">
        <v>323</v>
      </c>
      <c r="H131" s="204">
        <v>5747</v>
      </c>
      <c r="I131" s="204">
        <v>5747</v>
      </c>
      <c r="J131" s="204"/>
      <c r="K131" s="204"/>
      <c r="L131" s="204"/>
      <c r="M131" s="204">
        <v>5747</v>
      </c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7"/>
    </row>
    <row r="132" spans="1:24" s="191" customFormat="1" ht="27.75" customHeight="1">
      <c r="A132" s="196" t="s">
        <v>68</v>
      </c>
      <c r="B132" s="196" t="s">
        <v>326</v>
      </c>
      <c r="C132" s="196" t="s">
        <v>327</v>
      </c>
      <c r="D132" s="196" t="s">
        <v>160</v>
      </c>
      <c r="E132" s="196" t="s">
        <v>296</v>
      </c>
      <c r="F132" s="196" t="s">
        <v>322</v>
      </c>
      <c r="G132" s="196" t="s">
        <v>323</v>
      </c>
      <c r="H132" s="204">
        <v>3709</v>
      </c>
      <c r="I132" s="204">
        <v>3709</v>
      </c>
      <c r="J132" s="204"/>
      <c r="K132" s="204"/>
      <c r="L132" s="204"/>
      <c r="M132" s="204">
        <v>3709</v>
      </c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7"/>
    </row>
    <row r="133" spans="1:24" s="191" customFormat="1" ht="27.75" customHeight="1">
      <c r="A133" s="196" t="s">
        <v>68</v>
      </c>
      <c r="B133" s="196" t="s">
        <v>326</v>
      </c>
      <c r="C133" s="196" t="s">
        <v>327</v>
      </c>
      <c r="D133" s="196" t="s">
        <v>164</v>
      </c>
      <c r="E133" s="196" t="s">
        <v>297</v>
      </c>
      <c r="F133" s="196" t="s">
        <v>322</v>
      </c>
      <c r="G133" s="196" t="s">
        <v>323</v>
      </c>
      <c r="H133" s="204">
        <v>2175</v>
      </c>
      <c r="I133" s="204">
        <v>2175</v>
      </c>
      <c r="J133" s="204"/>
      <c r="K133" s="204"/>
      <c r="L133" s="204"/>
      <c r="M133" s="204">
        <v>2175</v>
      </c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7"/>
    </row>
    <row r="134" spans="1:24" s="191" customFormat="1" ht="27.75" customHeight="1">
      <c r="A134" s="196" t="s">
        <v>68</v>
      </c>
      <c r="B134" s="196" t="s">
        <v>328</v>
      </c>
      <c r="C134" s="196" t="s">
        <v>329</v>
      </c>
      <c r="D134" s="196" t="s">
        <v>174</v>
      </c>
      <c r="E134" s="196" t="s">
        <v>329</v>
      </c>
      <c r="F134" s="196" t="s">
        <v>330</v>
      </c>
      <c r="G134" s="196" t="s">
        <v>329</v>
      </c>
      <c r="H134" s="204">
        <v>616901</v>
      </c>
      <c r="I134" s="204">
        <v>616901</v>
      </c>
      <c r="J134" s="204"/>
      <c r="K134" s="204"/>
      <c r="L134" s="204"/>
      <c r="M134" s="204">
        <v>616901</v>
      </c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7"/>
    </row>
    <row r="135" spans="1:24" s="191" customFormat="1" ht="27.75" customHeight="1">
      <c r="A135" s="196" t="s">
        <v>68</v>
      </c>
      <c r="B135" s="196" t="s">
        <v>331</v>
      </c>
      <c r="C135" s="196" t="s">
        <v>332</v>
      </c>
      <c r="D135" s="196" t="s">
        <v>117</v>
      </c>
      <c r="E135" s="196" t="s">
        <v>333</v>
      </c>
      <c r="F135" s="196" t="s">
        <v>334</v>
      </c>
      <c r="G135" s="196" t="s">
        <v>335</v>
      </c>
      <c r="H135" s="204">
        <v>360456</v>
      </c>
      <c r="I135" s="204">
        <v>360456</v>
      </c>
      <c r="J135" s="204"/>
      <c r="K135" s="204"/>
      <c r="L135" s="204"/>
      <c r="M135" s="204">
        <v>360456</v>
      </c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7"/>
    </row>
    <row r="136" spans="1:24" s="191" customFormat="1" ht="27.75" customHeight="1">
      <c r="A136" s="196" t="s">
        <v>68</v>
      </c>
      <c r="B136" s="196" t="s">
        <v>331</v>
      </c>
      <c r="C136" s="196" t="s">
        <v>332</v>
      </c>
      <c r="D136" s="196" t="s">
        <v>119</v>
      </c>
      <c r="E136" s="196" t="s">
        <v>336</v>
      </c>
      <c r="F136" s="196" t="s">
        <v>334</v>
      </c>
      <c r="G136" s="196" t="s">
        <v>335</v>
      </c>
      <c r="H136" s="204">
        <v>192060</v>
      </c>
      <c r="I136" s="204">
        <v>192060</v>
      </c>
      <c r="J136" s="204"/>
      <c r="K136" s="204"/>
      <c r="L136" s="204"/>
      <c r="M136" s="204">
        <v>192060</v>
      </c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7"/>
    </row>
    <row r="137" spans="1:24" s="191" customFormat="1" ht="27.75" customHeight="1">
      <c r="A137" s="196" t="s">
        <v>68</v>
      </c>
      <c r="B137" s="196" t="s">
        <v>337</v>
      </c>
      <c r="C137" s="196" t="s">
        <v>338</v>
      </c>
      <c r="D137" s="196" t="s">
        <v>94</v>
      </c>
      <c r="E137" s="196" t="s">
        <v>271</v>
      </c>
      <c r="F137" s="196" t="s">
        <v>339</v>
      </c>
      <c r="G137" s="196" t="s">
        <v>340</v>
      </c>
      <c r="H137" s="204">
        <v>15600</v>
      </c>
      <c r="I137" s="204">
        <v>15600</v>
      </c>
      <c r="J137" s="204"/>
      <c r="K137" s="204"/>
      <c r="L137" s="204"/>
      <c r="M137" s="204">
        <v>15600</v>
      </c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7"/>
    </row>
    <row r="138" spans="1:24" s="191" customFormat="1" ht="27.75" customHeight="1">
      <c r="A138" s="196" t="s">
        <v>68</v>
      </c>
      <c r="B138" s="196" t="s">
        <v>341</v>
      </c>
      <c r="C138" s="196" t="s">
        <v>229</v>
      </c>
      <c r="D138" s="196" t="s">
        <v>90</v>
      </c>
      <c r="E138" s="196" t="s">
        <v>271</v>
      </c>
      <c r="F138" s="196" t="s">
        <v>342</v>
      </c>
      <c r="G138" s="196" t="s">
        <v>229</v>
      </c>
      <c r="H138" s="204">
        <v>50000</v>
      </c>
      <c r="I138" s="204">
        <v>50000</v>
      </c>
      <c r="J138" s="204"/>
      <c r="K138" s="204"/>
      <c r="L138" s="204"/>
      <c r="M138" s="204">
        <v>50000</v>
      </c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7"/>
    </row>
    <row r="139" spans="1:24" s="191" customFormat="1" ht="27.75" customHeight="1">
      <c r="A139" s="196" t="s">
        <v>68</v>
      </c>
      <c r="B139" s="196" t="s">
        <v>343</v>
      </c>
      <c r="C139" s="196" t="s">
        <v>344</v>
      </c>
      <c r="D139" s="196" t="s">
        <v>90</v>
      </c>
      <c r="E139" s="196" t="s">
        <v>271</v>
      </c>
      <c r="F139" s="196" t="s">
        <v>345</v>
      </c>
      <c r="G139" s="196" t="s">
        <v>346</v>
      </c>
      <c r="H139" s="204">
        <v>2000</v>
      </c>
      <c r="I139" s="204">
        <v>2000</v>
      </c>
      <c r="J139" s="204"/>
      <c r="K139" s="204"/>
      <c r="L139" s="204"/>
      <c r="M139" s="204">
        <v>2000</v>
      </c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7"/>
    </row>
    <row r="140" spans="1:24" s="191" customFormat="1" ht="27.75" customHeight="1">
      <c r="A140" s="196" t="s">
        <v>68</v>
      </c>
      <c r="B140" s="196" t="s">
        <v>343</v>
      </c>
      <c r="C140" s="196" t="s">
        <v>344</v>
      </c>
      <c r="D140" s="196" t="s">
        <v>97</v>
      </c>
      <c r="E140" s="196" t="s">
        <v>271</v>
      </c>
      <c r="F140" s="196" t="s">
        <v>347</v>
      </c>
      <c r="G140" s="196" t="s">
        <v>348</v>
      </c>
      <c r="H140" s="204">
        <v>4000</v>
      </c>
      <c r="I140" s="204">
        <v>4000</v>
      </c>
      <c r="J140" s="204"/>
      <c r="K140" s="204"/>
      <c r="L140" s="204"/>
      <c r="M140" s="204">
        <v>4000</v>
      </c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7"/>
    </row>
    <row r="141" spans="1:24" s="191" customFormat="1" ht="27.75" customHeight="1">
      <c r="A141" s="196" t="s">
        <v>68</v>
      </c>
      <c r="B141" s="196" t="s">
        <v>343</v>
      </c>
      <c r="C141" s="196" t="s">
        <v>344</v>
      </c>
      <c r="D141" s="196" t="s">
        <v>100</v>
      </c>
      <c r="E141" s="196" t="s">
        <v>271</v>
      </c>
      <c r="F141" s="196" t="s">
        <v>349</v>
      </c>
      <c r="G141" s="196" t="s">
        <v>350</v>
      </c>
      <c r="H141" s="204">
        <v>6950</v>
      </c>
      <c r="I141" s="204">
        <v>6950</v>
      </c>
      <c r="J141" s="204"/>
      <c r="K141" s="204"/>
      <c r="L141" s="204"/>
      <c r="M141" s="204">
        <v>6950</v>
      </c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7"/>
    </row>
    <row r="142" spans="1:24" s="191" customFormat="1" ht="27.75" customHeight="1">
      <c r="A142" s="196" t="s">
        <v>68</v>
      </c>
      <c r="B142" s="196" t="s">
        <v>343</v>
      </c>
      <c r="C142" s="196" t="s">
        <v>344</v>
      </c>
      <c r="D142" s="196" t="s">
        <v>100</v>
      </c>
      <c r="E142" s="196" t="s">
        <v>271</v>
      </c>
      <c r="F142" s="196" t="s">
        <v>351</v>
      </c>
      <c r="G142" s="196" t="s">
        <v>352</v>
      </c>
      <c r="H142" s="204">
        <v>5000</v>
      </c>
      <c r="I142" s="204">
        <v>5000</v>
      </c>
      <c r="J142" s="204"/>
      <c r="K142" s="204"/>
      <c r="L142" s="204"/>
      <c r="M142" s="204">
        <v>5000</v>
      </c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7"/>
    </row>
    <row r="143" spans="1:24" s="191" customFormat="1" ht="27.75" customHeight="1">
      <c r="A143" s="196" t="s">
        <v>68</v>
      </c>
      <c r="B143" s="196" t="s">
        <v>353</v>
      </c>
      <c r="C143" s="196" t="s">
        <v>354</v>
      </c>
      <c r="D143" s="196" t="s">
        <v>100</v>
      </c>
      <c r="E143" s="196" t="s">
        <v>271</v>
      </c>
      <c r="F143" s="196" t="s">
        <v>355</v>
      </c>
      <c r="G143" s="196" t="s">
        <v>354</v>
      </c>
      <c r="H143" s="204">
        <v>8050</v>
      </c>
      <c r="I143" s="204">
        <v>8050</v>
      </c>
      <c r="J143" s="204"/>
      <c r="K143" s="204"/>
      <c r="L143" s="204"/>
      <c r="M143" s="204">
        <v>8050</v>
      </c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7"/>
    </row>
    <row r="144" spans="1:24" s="191" customFormat="1" ht="27.75" customHeight="1">
      <c r="A144" s="196" t="s">
        <v>68</v>
      </c>
      <c r="B144" s="196" t="s">
        <v>353</v>
      </c>
      <c r="C144" s="196" t="s">
        <v>354</v>
      </c>
      <c r="D144" s="196" t="s">
        <v>111</v>
      </c>
      <c r="E144" s="196" t="s">
        <v>271</v>
      </c>
      <c r="F144" s="196" t="s">
        <v>355</v>
      </c>
      <c r="G144" s="196" t="s">
        <v>354</v>
      </c>
      <c r="H144" s="204">
        <v>4000</v>
      </c>
      <c r="I144" s="204">
        <v>4000</v>
      </c>
      <c r="J144" s="204"/>
      <c r="K144" s="204"/>
      <c r="L144" s="204"/>
      <c r="M144" s="204">
        <v>4000</v>
      </c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7"/>
    </row>
    <row r="145" spans="1:24" s="191" customFormat="1" ht="27.75" customHeight="1">
      <c r="A145" s="196" t="s">
        <v>68</v>
      </c>
      <c r="B145" s="196" t="s">
        <v>353</v>
      </c>
      <c r="C145" s="196" t="s">
        <v>354</v>
      </c>
      <c r="D145" s="196" t="s">
        <v>114</v>
      </c>
      <c r="E145" s="196" t="s">
        <v>271</v>
      </c>
      <c r="F145" s="196" t="s">
        <v>355</v>
      </c>
      <c r="G145" s="196" t="s">
        <v>354</v>
      </c>
      <c r="H145" s="204">
        <v>4000</v>
      </c>
      <c r="I145" s="204">
        <v>4000</v>
      </c>
      <c r="J145" s="204"/>
      <c r="K145" s="204"/>
      <c r="L145" s="204"/>
      <c r="M145" s="204">
        <v>4000</v>
      </c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7"/>
    </row>
    <row r="146" spans="1:24" s="191" customFormat="1" ht="27.75" customHeight="1">
      <c r="A146" s="196" t="s">
        <v>68</v>
      </c>
      <c r="B146" s="196" t="s">
        <v>343</v>
      </c>
      <c r="C146" s="196" t="s">
        <v>344</v>
      </c>
      <c r="D146" s="196" t="s">
        <v>135</v>
      </c>
      <c r="E146" s="196" t="s">
        <v>274</v>
      </c>
      <c r="F146" s="196" t="s">
        <v>339</v>
      </c>
      <c r="G146" s="196" t="s">
        <v>340</v>
      </c>
      <c r="H146" s="204">
        <v>4000</v>
      </c>
      <c r="I146" s="204">
        <v>4000</v>
      </c>
      <c r="J146" s="204"/>
      <c r="K146" s="204"/>
      <c r="L146" s="204"/>
      <c r="M146" s="204">
        <v>4000</v>
      </c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7"/>
    </row>
    <row r="147" spans="1:24" s="191" customFormat="1" ht="27.75" customHeight="1">
      <c r="A147" s="196" t="s">
        <v>68</v>
      </c>
      <c r="B147" s="196" t="s">
        <v>343</v>
      </c>
      <c r="C147" s="196" t="s">
        <v>344</v>
      </c>
      <c r="D147" s="196" t="s">
        <v>151</v>
      </c>
      <c r="E147" s="196" t="s">
        <v>271</v>
      </c>
      <c r="F147" s="196" t="s">
        <v>339</v>
      </c>
      <c r="G147" s="196" t="s">
        <v>340</v>
      </c>
      <c r="H147" s="204">
        <v>4000</v>
      </c>
      <c r="I147" s="204">
        <v>4000</v>
      </c>
      <c r="J147" s="204"/>
      <c r="K147" s="204"/>
      <c r="L147" s="204"/>
      <c r="M147" s="204">
        <v>4000</v>
      </c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7"/>
    </row>
    <row r="148" spans="1:24" s="191" customFormat="1" ht="27.75" customHeight="1">
      <c r="A148" s="196" t="s">
        <v>68</v>
      </c>
      <c r="B148" s="196" t="s">
        <v>356</v>
      </c>
      <c r="C148" s="196" t="s">
        <v>357</v>
      </c>
      <c r="D148" s="196" t="s">
        <v>94</v>
      </c>
      <c r="E148" s="196" t="s">
        <v>271</v>
      </c>
      <c r="F148" s="196" t="s">
        <v>339</v>
      </c>
      <c r="G148" s="196" t="s">
        <v>340</v>
      </c>
      <c r="H148" s="204">
        <v>6000</v>
      </c>
      <c r="I148" s="204">
        <v>6000</v>
      </c>
      <c r="J148" s="204"/>
      <c r="K148" s="204"/>
      <c r="L148" s="204"/>
      <c r="M148" s="204">
        <v>6000</v>
      </c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7"/>
    </row>
    <row r="149" spans="1:24" s="191" customFormat="1" ht="27.75" customHeight="1">
      <c r="A149" s="196" t="s">
        <v>68</v>
      </c>
      <c r="B149" s="196" t="s">
        <v>356</v>
      </c>
      <c r="C149" s="196" t="s">
        <v>357</v>
      </c>
      <c r="D149" s="196" t="s">
        <v>94</v>
      </c>
      <c r="E149" s="196" t="s">
        <v>271</v>
      </c>
      <c r="F149" s="196" t="s">
        <v>345</v>
      </c>
      <c r="G149" s="196" t="s">
        <v>346</v>
      </c>
      <c r="H149" s="204">
        <v>6000</v>
      </c>
      <c r="I149" s="204">
        <v>6000</v>
      </c>
      <c r="J149" s="204"/>
      <c r="K149" s="204"/>
      <c r="L149" s="204"/>
      <c r="M149" s="204">
        <v>6000</v>
      </c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7"/>
    </row>
    <row r="150" spans="1:24" s="191" customFormat="1" ht="27.75" customHeight="1">
      <c r="A150" s="196" t="s">
        <v>68</v>
      </c>
      <c r="B150" s="196" t="s">
        <v>356</v>
      </c>
      <c r="C150" s="196" t="s">
        <v>357</v>
      </c>
      <c r="D150" s="196" t="s">
        <v>105</v>
      </c>
      <c r="E150" s="196" t="s">
        <v>293</v>
      </c>
      <c r="F150" s="196" t="s">
        <v>339</v>
      </c>
      <c r="G150" s="196" t="s">
        <v>340</v>
      </c>
      <c r="H150" s="204">
        <v>4000</v>
      </c>
      <c r="I150" s="204">
        <v>4000</v>
      </c>
      <c r="J150" s="204"/>
      <c r="K150" s="204"/>
      <c r="L150" s="204"/>
      <c r="M150" s="204">
        <v>4000</v>
      </c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7"/>
    </row>
    <row r="151" spans="1:24" s="191" customFormat="1" ht="27.75" customHeight="1">
      <c r="A151" s="196" t="s">
        <v>68</v>
      </c>
      <c r="B151" s="196" t="s">
        <v>353</v>
      </c>
      <c r="C151" s="196" t="s">
        <v>354</v>
      </c>
      <c r="D151" s="196" t="s">
        <v>105</v>
      </c>
      <c r="E151" s="196" t="s">
        <v>293</v>
      </c>
      <c r="F151" s="196" t="s">
        <v>355</v>
      </c>
      <c r="G151" s="196" t="s">
        <v>354</v>
      </c>
      <c r="H151" s="204">
        <v>4000</v>
      </c>
      <c r="I151" s="204">
        <v>4000</v>
      </c>
      <c r="J151" s="204"/>
      <c r="K151" s="204"/>
      <c r="L151" s="204"/>
      <c r="M151" s="204">
        <v>4000</v>
      </c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7"/>
    </row>
    <row r="152" spans="1:24" s="191" customFormat="1" ht="27.75" customHeight="1">
      <c r="A152" s="196" t="s">
        <v>68</v>
      </c>
      <c r="B152" s="196" t="s">
        <v>356</v>
      </c>
      <c r="C152" s="196" t="s">
        <v>357</v>
      </c>
      <c r="D152" s="196" t="s">
        <v>131</v>
      </c>
      <c r="E152" s="196" t="s">
        <v>294</v>
      </c>
      <c r="F152" s="196" t="s">
        <v>358</v>
      </c>
      <c r="G152" s="196" t="s">
        <v>359</v>
      </c>
      <c r="H152" s="204">
        <v>10000</v>
      </c>
      <c r="I152" s="204">
        <v>10000</v>
      </c>
      <c r="J152" s="204"/>
      <c r="K152" s="204"/>
      <c r="L152" s="204"/>
      <c r="M152" s="204">
        <v>10000</v>
      </c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7"/>
    </row>
    <row r="153" spans="1:24" s="191" customFormat="1" ht="27.75" customHeight="1">
      <c r="A153" s="196" t="s">
        <v>68</v>
      </c>
      <c r="B153" s="196" t="s">
        <v>356</v>
      </c>
      <c r="C153" s="196" t="s">
        <v>357</v>
      </c>
      <c r="D153" s="196" t="s">
        <v>131</v>
      </c>
      <c r="E153" s="196" t="s">
        <v>294</v>
      </c>
      <c r="F153" s="196" t="s">
        <v>339</v>
      </c>
      <c r="G153" s="196" t="s">
        <v>340</v>
      </c>
      <c r="H153" s="204">
        <v>10000</v>
      </c>
      <c r="I153" s="204">
        <v>10000</v>
      </c>
      <c r="J153" s="204"/>
      <c r="K153" s="204"/>
      <c r="L153" s="204"/>
      <c r="M153" s="204">
        <v>10000</v>
      </c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7"/>
    </row>
    <row r="154" spans="1:24" s="191" customFormat="1" ht="27.75" customHeight="1">
      <c r="A154" s="196" t="s">
        <v>68</v>
      </c>
      <c r="B154" s="196" t="s">
        <v>356</v>
      </c>
      <c r="C154" s="196" t="s">
        <v>357</v>
      </c>
      <c r="D154" s="196" t="s">
        <v>151</v>
      </c>
      <c r="E154" s="196" t="s">
        <v>271</v>
      </c>
      <c r="F154" s="196" t="s">
        <v>339</v>
      </c>
      <c r="G154" s="196" t="s">
        <v>340</v>
      </c>
      <c r="H154" s="204">
        <v>4000</v>
      </c>
      <c r="I154" s="204">
        <v>4000</v>
      </c>
      <c r="J154" s="204"/>
      <c r="K154" s="204"/>
      <c r="L154" s="204"/>
      <c r="M154" s="204">
        <v>4000</v>
      </c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7"/>
    </row>
    <row r="155" spans="1:24" s="191" customFormat="1" ht="27.75" customHeight="1">
      <c r="A155" s="196" t="s">
        <v>68</v>
      </c>
      <c r="B155" s="196" t="s">
        <v>353</v>
      </c>
      <c r="C155" s="196" t="s">
        <v>354</v>
      </c>
      <c r="D155" s="196" t="s">
        <v>151</v>
      </c>
      <c r="E155" s="196" t="s">
        <v>271</v>
      </c>
      <c r="F155" s="196" t="s">
        <v>355</v>
      </c>
      <c r="G155" s="196" t="s">
        <v>354</v>
      </c>
      <c r="H155" s="204">
        <v>4000</v>
      </c>
      <c r="I155" s="204">
        <v>4000</v>
      </c>
      <c r="J155" s="204"/>
      <c r="K155" s="204"/>
      <c r="L155" s="204"/>
      <c r="M155" s="204">
        <v>4000</v>
      </c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7"/>
    </row>
    <row r="156" spans="1:24" s="191" customFormat="1" ht="27.75" customHeight="1">
      <c r="A156" s="196" t="s">
        <v>68</v>
      </c>
      <c r="B156" s="196" t="s">
        <v>356</v>
      </c>
      <c r="C156" s="196" t="s">
        <v>357</v>
      </c>
      <c r="D156" s="196" t="s">
        <v>156</v>
      </c>
      <c r="E156" s="196" t="s">
        <v>295</v>
      </c>
      <c r="F156" s="196" t="s">
        <v>345</v>
      </c>
      <c r="G156" s="196" t="s">
        <v>346</v>
      </c>
      <c r="H156" s="204">
        <v>2500</v>
      </c>
      <c r="I156" s="204">
        <v>2500</v>
      </c>
      <c r="J156" s="204"/>
      <c r="K156" s="204"/>
      <c r="L156" s="204"/>
      <c r="M156" s="204">
        <v>2500</v>
      </c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7"/>
    </row>
    <row r="157" spans="1:24" s="191" customFormat="1" ht="27.75" customHeight="1">
      <c r="A157" s="196" t="s">
        <v>68</v>
      </c>
      <c r="B157" s="196" t="s">
        <v>356</v>
      </c>
      <c r="C157" s="196" t="s">
        <v>357</v>
      </c>
      <c r="D157" s="196" t="s">
        <v>156</v>
      </c>
      <c r="E157" s="196" t="s">
        <v>295</v>
      </c>
      <c r="F157" s="196" t="s">
        <v>360</v>
      </c>
      <c r="G157" s="196" t="s">
        <v>361</v>
      </c>
      <c r="H157" s="204">
        <v>8000</v>
      </c>
      <c r="I157" s="204">
        <v>8000</v>
      </c>
      <c r="J157" s="204"/>
      <c r="K157" s="204"/>
      <c r="L157" s="204"/>
      <c r="M157" s="204">
        <v>8000</v>
      </c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7"/>
    </row>
    <row r="158" spans="1:24" s="191" customFormat="1" ht="27.75" customHeight="1">
      <c r="A158" s="196" t="s">
        <v>68</v>
      </c>
      <c r="B158" s="196" t="s">
        <v>356</v>
      </c>
      <c r="C158" s="196" t="s">
        <v>357</v>
      </c>
      <c r="D158" s="196" t="s">
        <v>156</v>
      </c>
      <c r="E158" s="196" t="s">
        <v>295</v>
      </c>
      <c r="F158" s="196" t="s">
        <v>347</v>
      </c>
      <c r="G158" s="196" t="s">
        <v>348</v>
      </c>
      <c r="H158" s="204">
        <v>5000</v>
      </c>
      <c r="I158" s="204">
        <v>5000</v>
      </c>
      <c r="J158" s="204"/>
      <c r="K158" s="204"/>
      <c r="L158" s="204"/>
      <c r="M158" s="204">
        <v>5000</v>
      </c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7"/>
    </row>
    <row r="159" spans="1:24" s="191" customFormat="1" ht="27.75" customHeight="1">
      <c r="A159" s="196" t="s">
        <v>68</v>
      </c>
      <c r="B159" s="196" t="s">
        <v>356</v>
      </c>
      <c r="C159" s="196" t="s">
        <v>357</v>
      </c>
      <c r="D159" s="196" t="s">
        <v>156</v>
      </c>
      <c r="E159" s="196" t="s">
        <v>295</v>
      </c>
      <c r="F159" s="196" t="s">
        <v>339</v>
      </c>
      <c r="G159" s="196" t="s">
        <v>340</v>
      </c>
      <c r="H159" s="204">
        <v>17210</v>
      </c>
      <c r="I159" s="204">
        <v>17210</v>
      </c>
      <c r="J159" s="204"/>
      <c r="K159" s="204"/>
      <c r="L159" s="204"/>
      <c r="M159" s="204">
        <v>17210</v>
      </c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7"/>
    </row>
    <row r="160" spans="1:24" s="191" customFormat="1" ht="27.75" customHeight="1">
      <c r="A160" s="196" t="s">
        <v>68</v>
      </c>
      <c r="B160" s="196" t="s">
        <v>353</v>
      </c>
      <c r="C160" s="196" t="s">
        <v>354</v>
      </c>
      <c r="D160" s="196" t="s">
        <v>156</v>
      </c>
      <c r="E160" s="196" t="s">
        <v>295</v>
      </c>
      <c r="F160" s="196" t="s">
        <v>355</v>
      </c>
      <c r="G160" s="196" t="s">
        <v>354</v>
      </c>
      <c r="H160" s="204">
        <v>7290</v>
      </c>
      <c r="I160" s="204">
        <v>7290</v>
      </c>
      <c r="J160" s="204"/>
      <c r="K160" s="204"/>
      <c r="L160" s="204"/>
      <c r="M160" s="204">
        <v>7290</v>
      </c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7"/>
    </row>
    <row r="161" spans="1:24" s="191" customFormat="1" ht="27.75" customHeight="1">
      <c r="A161" s="196" t="s">
        <v>68</v>
      </c>
      <c r="B161" s="196" t="s">
        <v>356</v>
      </c>
      <c r="C161" s="196" t="s">
        <v>357</v>
      </c>
      <c r="D161" s="196" t="s">
        <v>160</v>
      </c>
      <c r="E161" s="196" t="s">
        <v>296</v>
      </c>
      <c r="F161" s="196" t="s">
        <v>351</v>
      </c>
      <c r="G161" s="196" t="s">
        <v>352</v>
      </c>
      <c r="H161" s="204">
        <v>5000</v>
      </c>
      <c r="I161" s="204">
        <v>5000</v>
      </c>
      <c r="J161" s="204"/>
      <c r="K161" s="204"/>
      <c r="L161" s="204"/>
      <c r="M161" s="204">
        <v>5000</v>
      </c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7"/>
    </row>
    <row r="162" spans="1:24" s="191" customFormat="1" ht="27.75" customHeight="1">
      <c r="A162" s="196" t="s">
        <v>68</v>
      </c>
      <c r="B162" s="196" t="s">
        <v>356</v>
      </c>
      <c r="C162" s="196" t="s">
        <v>357</v>
      </c>
      <c r="D162" s="196" t="s">
        <v>160</v>
      </c>
      <c r="E162" s="196" t="s">
        <v>296</v>
      </c>
      <c r="F162" s="196" t="s">
        <v>339</v>
      </c>
      <c r="G162" s="196" t="s">
        <v>340</v>
      </c>
      <c r="H162" s="204">
        <v>10000</v>
      </c>
      <c r="I162" s="204">
        <v>10000</v>
      </c>
      <c r="J162" s="204"/>
      <c r="K162" s="204"/>
      <c r="L162" s="204"/>
      <c r="M162" s="204">
        <v>10000</v>
      </c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7"/>
    </row>
    <row r="163" spans="1:24" s="191" customFormat="1" ht="27.75" customHeight="1">
      <c r="A163" s="196" t="s">
        <v>68</v>
      </c>
      <c r="B163" s="196" t="s">
        <v>356</v>
      </c>
      <c r="C163" s="196" t="s">
        <v>357</v>
      </c>
      <c r="D163" s="196" t="s">
        <v>160</v>
      </c>
      <c r="E163" s="196" t="s">
        <v>296</v>
      </c>
      <c r="F163" s="196" t="s">
        <v>349</v>
      </c>
      <c r="G163" s="196" t="s">
        <v>350</v>
      </c>
      <c r="H163" s="204">
        <v>5000</v>
      </c>
      <c r="I163" s="204">
        <v>5000</v>
      </c>
      <c r="J163" s="204"/>
      <c r="K163" s="204"/>
      <c r="L163" s="204"/>
      <c r="M163" s="204">
        <v>5000</v>
      </c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7"/>
    </row>
    <row r="164" spans="1:24" s="191" customFormat="1" ht="27.75" customHeight="1">
      <c r="A164" s="196" t="s">
        <v>68</v>
      </c>
      <c r="B164" s="196" t="s">
        <v>353</v>
      </c>
      <c r="C164" s="196" t="s">
        <v>354</v>
      </c>
      <c r="D164" s="196" t="s">
        <v>160</v>
      </c>
      <c r="E164" s="196" t="s">
        <v>296</v>
      </c>
      <c r="F164" s="196" t="s">
        <v>355</v>
      </c>
      <c r="G164" s="196" t="s">
        <v>354</v>
      </c>
      <c r="H164" s="204">
        <v>8000</v>
      </c>
      <c r="I164" s="204">
        <v>8000</v>
      </c>
      <c r="J164" s="204"/>
      <c r="K164" s="204"/>
      <c r="L164" s="204"/>
      <c r="M164" s="204">
        <v>8000</v>
      </c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7"/>
    </row>
    <row r="165" spans="1:24" s="191" customFormat="1" ht="27.75" customHeight="1">
      <c r="A165" s="196" t="s">
        <v>68</v>
      </c>
      <c r="B165" s="196" t="s">
        <v>356</v>
      </c>
      <c r="C165" s="196" t="s">
        <v>357</v>
      </c>
      <c r="D165" s="196" t="s">
        <v>164</v>
      </c>
      <c r="E165" s="196" t="s">
        <v>297</v>
      </c>
      <c r="F165" s="196" t="s">
        <v>339</v>
      </c>
      <c r="G165" s="196" t="s">
        <v>340</v>
      </c>
      <c r="H165" s="204">
        <v>10000</v>
      </c>
      <c r="I165" s="204">
        <v>10000</v>
      </c>
      <c r="J165" s="204"/>
      <c r="K165" s="204"/>
      <c r="L165" s="204"/>
      <c r="M165" s="204">
        <v>10000</v>
      </c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7"/>
    </row>
    <row r="166" spans="1:24" s="191" customFormat="1" ht="27.75" customHeight="1">
      <c r="A166" s="196" t="s">
        <v>68</v>
      </c>
      <c r="B166" s="196" t="s">
        <v>356</v>
      </c>
      <c r="C166" s="196" t="s">
        <v>357</v>
      </c>
      <c r="D166" s="196" t="s">
        <v>164</v>
      </c>
      <c r="E166" s="196" t="s">
        <v>297</v>
      </c>
      <c r="F166" s="196" t="s">
        <v>349</v>
      </c>
      <c r="G166" s="196" t="s">
        <v>350</v>
      </c>
      <c r="H166" s="204">
        <v>2600</v>
      </c>
      <c r="I166" s="204">
        <v>2600</v>
      </c>
      <c r="J166" s="204"/>
      <c r="K166" s="204"/>
      <c r="L166" s="204"/>
      <c r="M166" s="204">
        <v>2600</v>
      </c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7"/>
    </row>
    <row r="167" spans="1:24" s="191" customFormat="1" ht="27.75" customHeight="1">
      <c r="A167" s="196" t="s">
        <v>68</v>
      </c>
      <c r="B167" s="196" t="s">
        <v>356</v>
      </c>
      <c r="C167" s="196" t="s">
        <v>357</v>
      </c>
      <c r="D167" s="196" t="s">
        <v>164</v>
      </c>
      <c r="E167" s="196" t="s">
        <v>297</v>
      </c>
      <c r="F167" s="196" t="s">
        <v>351</v>
      </c>
      <c r="G167" s="196" t="s">
        <v>352</v>
      </c>
      <c r="H167" s="204">
        <v>3400</v>
      </c>
      <c r="I167" s="204">
        <v>3400</v>
      </c>
      <c r="J167" s="204"/>
      <c r="K167" s="204"/>
      <c r="L167" s="204"/>
      <c r="M167" s="204">
        <v>3400</v>
      </c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7"/>
    </row>
    <row r="168" spans="1:24" s="191" customFormat="1" ht="27.75" customHeight="1">
      <c r="A168" s="196" t="s">
        <v>68</v>
      </c>
      <c r="B168" s="196" t="s">
        <v>362</v>
      </c>
      <c r="C168" s="196" t="s">
        <v>363</v>
      </c>
      <c r="D168" s="196" t="s">
        <v>90</v>
      </c>
      <c r="E168" s="196" t="s">
        <v>271</v>
      </c>
      <c r="F168" s="196" t="s">
        <v>364</v>
      </c>
      <c r="G168" s="196" t="s">
        <v>365</v>
      </c>
      <c r="H168" s="204">
        <v>140000</v>
      </c>
      <c r="I168" s="204">
        <v>140000</v>
      </c>
      <c r="J168" s="204"/>
      <c r="K168" s="204"/>
      <c r="L168" s="204"/>
      <c r="M168" s="204">
        <v>140000</v>
      </c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7"/>
    </row>
    <row r="169" spans="1:24" s="191" customFormat="1" ht="27.75" customHeight="1">
      <c r="A169" s="196" t="s">
        <v>68</v>
      </c>
      <c r="B169" s="196" t="s">
        <v>366</v>
      </c>
      <c r="C169" s="196" t="s">
        <v>367</v>
      </c>
      <c r="D169" s="196" t="s">
        <v>90</v>
      </c>
      <c r="E169" s="196" t="s">
        <v>271</v>
      </c>
      <c r="F169" s="196" t="s">
        <v>281</v>
      </c>
      <c r="G169" s="196" t="s">
        <v>282</v>
      </c>
      <c r="H169" s="204">
        <v>11580</v>
      </c>
      <c r="I169" s="204">
        <v>11580</v>
      </c>
      <c r="J169" s="204"/>
      <c r="K169" s="204"/>
      <c r="L169" s="204"/>
      <c r="M169" s="204">
        <v>11580</v>
      </c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7"/>
    </row>
    <row r="170" spans="1:24" s="191" customFormat="1" ht="27.75" customHeight="1">
      <c r="A170" s="196" t="s">
        <v>68</v>
      </c>
      <c r="B170" s="196" t="s">
        <v>366</v>
      </c>
      <c r="C170" s="196" t="s">
        <v>367</v>
      </c>
      <c r="D170" s="196" t="s">
        <v>97</v>
      </c>
      <c r="E170" s="196" t="s">
        <v>271</v>
      </c>
      <c r="F170" s="196" t="s">
        <v>281</v>
      </c>
      <c r="G170" s="196" t="s">
        <v>282</v>
      </c>
      <c r="H170" s="204">
        <v>900</v>
      </c>
      <c r="I170" s="204">
        <v>900</v>
      </c>
      <c r="J170" s="204"/>
      <c r="K170" s="204"/>
      <c r="L170" s="204"/>
      <c r="M170" s="204">
        <v>900</v>
      </c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7"/>
    </row>
    <row r="171" spans="1:24" s="191" customFormat="1" ht="27.75" customHeight="1">
      <c r="A171" s="196" t="s">
        <v>68</v>
      </c>
      <c r="B171" s="196" t="s">
        <v>366</v>
      </c>
      <c r="C171" s="196" t="s">
        <v>367</v>
      </c>
      <c r="D171" s="196" t="s">
        <v>100</v>
      </c>
      <c r="E171" s="196" t="s">
        <v>271</v>
      </c>
      <c r="F171" s="196" t="s">
        <v>281</v>
      </c>
      <c r="G171" s="196" t="s">
        <v>282</v>
      </c>
      <c r="H171" s="204">
        <v>4500</v>
      </c>
      <c r="I171" s="204">
        <v>4500</v>
      </c>
      <c r="J171" s="204"/>
      <c r="K171" s="204"/>
      <c r="L171" s="204"/>
      <c r="M171" s="204">
        <v>4500</v>
      </c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7"/>
    </row>
    <row r="172" spans="1:24" s="191" customFormat="1" ht="27.75" customHeight="1">
      <c r="A172" s="196" t="s">
        <v>68</v>
      </c>
      <c r="B172" s="196" t="s">
        <v>366</v>
      </c>
      <c r="C172" s="196" t="s">
        <v>367</v>
      </c>
      <c r="D172" s="196" t="s">
        <v>111</v>
      </c>
      <c r="E172" s="196" t="s">
        <v>271</v>
      </c>
      <c r="F172" s="196" t="s">
        <v>281</v>
      </c>
      <c r="G172" s="196" t="s">
        <v>282</v>
      </c>
      <c r="H172" s="204">
        <v>900</v>
      </c>
      <c r="I172" s="204">
        <v>900</v>
      </c>
      <c r="J172" s="204"/>
      <c r="K172" s="204"/>
      <c r="L172" s="204"/>
      <c r="M172" s="204">
        <v>900</v>
      </c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7"/>
    </row>
    <row r="173" spans="1:24" s="191" customFormat="1" ht="27.75" customHeight="1">
      <c r="A173" s="196" t="s">
        <v>68</v>
      </c>
      <c r="B173" s="196" t="s">
        <v>366</v>
      </c>
      <c r="C173" s="196" t="s">
        <v>367</v>
      </c>
      <c r="D173" s="196" t="s">
        <v>114</v>
      </c>
      <c r="E173" s="196" t="s">
        <v>271</v>
      </c>
      <c r="F173" s="196" t="s">
        <v>281</v>
      </c>
      <c r="G173" s="196" t="s">
        <v>282</v>
      </c>
      <c r="H173" s="204">
        <v>900</v>
      </c>
      <c r="I173" s="204">
        <v>900</v>
      </c>
      <c r="J173" s="204"/>
      <c r="K173" s="204"/>
      <c r="L173" s="204"/>
      <c r="M173" s="204">
        <v>900</v>
      </c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7"/>
    </row>
    <row r="174" spans="1:24" s="191" customFormat="1" ht="27.75" customHeight="1">
      <c r="A174" s="196" t="s">
        <v>68</v>
      </c>
      <c r="B174" s="196" t="s">
        <v>366</v>
      </c>
      <c r="C174" s="196" t="s">
        <v>367</v>
      </c>
      <c r="D174" s="196" t="s">
        <v>135</v>
      </c>
      <c r="E174" s="196" t="s">
        <v>274</v>
      </c>
      <c r="F174" s="196" t="s">
        <v>281</v>
      </c>
      <c r="G174" s="196" t="s">
        <v>282</v>
      </c>
      <c r="H174" s="204">
        <v>900</v>
      </c>
      <c r="I174" s="204">
        <v>900</v>
      </c>
      <c r="J174" s="204"/>
      <c r="K174" s="204"/>
      <c r="L174" s="204"/>
      <c r="M174" s="204">
        <v>900</v>
      </c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7"/>
    </row>
    <row r="175" spans="1:24" s="191" customFormat="1" ht="27.75" customHeight="1">
      <c r="A175" s="196" t="s">
        <v>68</v>
      </c>
      <c r="B175" s="196" t="s">
        <v>366</v>
      </c>
      <c r="C175" s="196" t="s">
        <v>367</v>
      </c>
      <c r="D175" s="196" t="s">
        <v>151</v>
      </c>
      <c r="E175" s="196" t="s">
        <v>271</v>
      </c>
      <c r="F175" s="196" t="s">
        <v>281</v>
      </c>
      <c r="G175" s="196" t="s">
        <v>282</v>
      </c>
      <c r="H175" s="204">
        <v>900</v>
      </c>
      <c r="I175" s="204">
        <v>900</v>
      </c>
      <c r="J175" s="204"/>
      <c r="K175" s="204"/>
      <c r="L175" s="204"/>
      <c r="M175" s="204">
        <v>900</v>
      </c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7"/>
    </row>
    <row r="176" spans="1:24" s="191" customFormat="1" ht="27.75" customHeight="1">
      <c r="A176" s="196" t="s">
        <v>68</v>
      </c>
      <c r="B176" s="196" t="s">
        <v>368</v>
      </c>
      <c r="C176" s="196" t="s">
        <v>369</v>
      </c>
      <c r="D176" s="196" t="s">
        <v>90</v>
      </c>
      <c r="E176" s="196" t="s">
        <v>271</v>
      </c>
      <c r="F176" s="196" t="s">
        <v>349</v>
      </c>
      <c r="G176" s="196" t="s">
        <v>350</v>
      </c>
      <c r="H176" s="204">
        <v>5000</v>
      </c>
      <c r="I176" s="204">
        <v>5000</v>
      </c>
      <c r="J176" s="204"/>
      <c r="K176" s="204"/>
      <c r="L176" s="204"/>
      <c r="M176" s="204">
        <v>5000</v>
      </c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7"/>
    </row>
    <row r="177" spans="1:24" s="191" customFormat="1" ht="27.75" customHeight="1">
      <c r="A177" s="196" t="s">
        <v>68</v>
      </c>
      <c r="B177" s="196" t="s">
        <v>368</v>
      </c>
      <c r="C177" s="196" t="s">
        <v>369</v>
      </c>
      <c r="D177" s="196" t="s">
        <v>90</v>
      </c>
      <c r="E177" s="196" t="s">
        <v>271</v>
      </c>
      <c r="F177" s="196" t="s">
        <v>347</v>
      </c>
      <c r="G177" s="196" t="s">
        <v>348</v>
      </c>
      <c r="H177" s="204">
        <v>8000</v>
      </c>
      <c r="I177" s="204">
        <v>8000</v>
      </c>
      <c r="J177" s="204"/>
      <c r="K177" s="204"/>
      <c r="L177" s="204"/>
      <c r="M177" s="204">
        <v>8000</v>
      </c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7"/>
    </row>
    <row r="178" spans="1:24" s="191" customFormat="1" ht="27.75" customHeight="1">
      <c r="A178" s="196" t="s">
        <v>68</v>
      </c>
      <c r="B178" s="196" t="s">
        <v>368</v>
      </c>
      <c r="C178" s="196" t="s">
        <v>369</v>
      </c>
      <c r="D178" s="196" t="s">
        <v>90</v>
      </c>
      <c r="E178" s="196" t="s">
        <v>271</v>
      </c>
      <c r="F178" s="196" t="s">
        <v>339</v>
      </c>
      <c r="G178" s="196" t="s">
        <v>340</v>
      </c>
      <c r="H178" s="204">
        <v>17000</v>
      </c>
      <c r="I178" s="204">
        <v>17000</v>
      </c>
      <c r="J178" s="204"/>
      <c r="K178" s="204"/>
      <c r="L178" s="204"/>
      <c r="M178" s="204">
        <v>17000</v>
      </c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7"/>
    </row>
    <row r="179" spans="1:24" s="191" customFormat="1" ht="27.75" customHeight="1">
      <c r="A179" s="196" t="s">
        <v>68</v>
      </c>
      <c r="B179" s="196" t="s">
        <v>370</v>
      </c>
      <c r="C179" s="196" t="s">
        <v>371</v>
      </c>
      <c r="D179" s="196" t="s">
        <v>86</v>
      </c>
      <c r="E179" s="196" t="s">
        <v>372</v>
      </c>
      <c r="F179" s="196" t="s">
        <v>349</v>
      </c>
      <c r="G179" s="196" t="s">
        <v>350</v>
      </c>
      <c r="H179" s="204">
        <v>9000</v>
      </c>
      <c r="I179" s="204">
        <v>9000</v>
      </c>
      <c r="J179" s="204"/>
      <c r="K179" s="204"/>
      <c r="L179" s="204"/>
      <c r="M179" s="204">
        <v>9000</v>
      </c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7"/>
    </row>
    <row r="180" spans="1:24" s="191" customFormat="1" ht="27.75" customHeight="1">
      <c r="A180" s="196" t="s">
        <v>68</v>
      </c>
      <c r="B180" s="196" t="s">
        <v>370</v>
      </c>
      <c r="C180" s="196" t="s">
        <v>371</v>
      </c>
      <c r="D180" s="196" t="s">
        <v>86</v>
      </c>
      <c r="E180" s="196" t="s">
        <v>372</v>
      </c>
      <c r="F180" s="196" t="s">
        <v>339</v>
      </c>
      <c r="G180" s="196" t="s">
        <v>340</v>
      </c>
      <c r="H180" s="204">
        <v>44000</v>
      </c>
      <c r="I180" s="204">
        <v>44000</v>
      </c>
      <c r="J180" s="204"/>
      <c r="K180" s="204"/>
      <c r="L180" s="204"/>
      <c r="M180" s="204">
        <v>44000</v>
      </c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7"/>
    </row>
    <row r="181" spans="1:24" s="191" customFormat="1" ht="27.75" customHeight="1">
      <c r="A181" s="196" t="s">
        <v>68</v>
      </c>
      <c r="B181" s="196" t="s">
        <v>373</v>
      </c>
      <c r="C181" s="196" t="s">
        <v>374</v>
      </c>
      <c r="D181" s="196" t="s">
        <v>100</v>
      </c>
      <c r="E181" s="196" t="s">
        <v>271</v>
      </c>
      <c r="F181" s="196" t="s">
        <v>349</v>
      </c>
      <c r="G181" s="196" t="s">
        <v>350</v>
      </c>
      <c r="H181" s="204">
        <v>5000</v>
      </c>
      <c r="I181" s="204">
        <v>5000</v>
      </c>
      <c r="J181" s="204"/>
      <c r="K181" s="204"/>
      <c r="L181" s="204"/>
      <c r="M181" s="204">
        <v>5000</v>
      </c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7"/>
    </row>
    <row r="182" spans="1:24" s="191" customFormat="1" ht="27.75" customHeight="1">
      <c r="A182" s="196" t="s">
        <v>68</v>
      </c>
      <c r="B182" s="196" t="s">
        <v>373</v>
      </c>
      <c r="C182" s="196" t="s">
        <v>374</v>
      </c>
      <c r="D182" s="196" t="s">
        <v>100</v>
      </c>
      <c r="E182" s="196" t="s">
        <v>271</v>
      </c>
      <c r="F182" s="196" t="s">
        <v>351</v>
      </c>
      <c r="G182" s="196" t="s">
        <v>352</v>
      </c>
      <c r="H182" s="204">
        <v>5000</v>
      </c>
      <c r="I182" s="204">
        <v>5000</v>
      </c>
      <c r="J182" s="204"/>
      <c r="K182" s="204"/>
      <c r="L182" s="204"/>
      <c r="M182" s="204">
        <v>5000</v>
      </c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7"/>
    </row>
    <row r="183" spans="1:24" s="191" customFormat="1" ht="27.75" customHeight="1">
      <c r="A183" s="196" t="s">
        <v>68</v>
      </c>
      <c r="B183" s="196" t="s">
        <v>373</v>
      </c>
      <c r="C183" s="196" t="s">
        <v>374</v>
      </c>
      <c r="D183" s="196" t="s">
        <v>100</v>
      </c>
      <c r="E183" s="196" t="s">
        <v>271</v>
      </c>
      <c r="F183" s="196" t="s">
        <v>339</v>
      </c>
      <c r="G183" s="196" t="s">
        <v>340</v>
      </c>
      <c r="H183" s="204">
        <v>20000</v>
      </c>
      <c r="I183" s="204">
        <v>20000</v>
      </c>
      <c r="J183" s="204"/>
      <c r="K183" s="204"/>
      <c r="L183" s="204"/>
      <c r="M183" s="204">
        <v>20000</v>
      </c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7"/>
    </row>
    <row r="184" spans="1:24" s="191" customFormat="1" ht="27.75" customHeight="1">
      <c r="A184" s="196" t="s">
        <v>68</v>
      </c>
      <c r="B184" s="196" t="s">
        <v>375</v>
      </c>
      <c r="C184" s="196" t="s">
        <v>376</v>
      </c>
      <c r="D184" s="196" t="s">
        <v>168</v>
      </c>
      <c r="E184" s="196" t="s">
        <v>377</v>
      </c>
      <c r="F184" s="196" t="s">
        <v>339</v>
      </c>
      <c r="G184" s="196" t="s">
        <v>340</v>
      </c>
      <c r="H184" s="204">
        <v>60000</v>
      </c>
      <c r="I184" s="204">
        <v>60000</v>
      </c>
      <c r="J184" s="204"/>
      <c r="K184" s="204"/>
      <c r="L184" s="204"/>
      <c r="M184" s="204">
        <v>60000</v>
      </c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7"/>
    </row>
    <row r="185" spans="1:24" s="191" customFormat="1" ht="27.75" customHeight="1">
      <c r="A185" s="196" t="s">
        <v>68</v>
      </c>
      <c r="B185" s="196" t="s">
        <v>375</v>
      </c>
      <c r="C185" s="196" t="s">
        <v>376</v>
      </c>
      <c r="D185" s="196" t="s">
        <v>168</v>
      </c>
      <c r="E185" s="196" t="s">
        <v>377</v>
      </c>
      <c r="F185" s="196" t="s">
        <v>349</v>
      </c>
      <c r="G185" s="196" t="s">
        <v>350</v>
      </c>
      <c r="H185" s="204">
        <v>15000</v>
      </c>
      <c r="I185" s="204">
        <v>15000</v>
      </c>
      <c r="J185" s="204"/>
      <c r="K185" s="204"/>
      <c r="L185" s="204"/>
      <c r="M185" s="204">
        <v>15000</v>
      </c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7"/>
    </row>
    <row r="186" spans="1:24" s="191" customFormat="1" ht="27.75" customHeight="1">
      <c r="A186" s="196" t="s">
        <v>68</v>
      </c>
      <c r="B186" s="196" t="s">
        <v>375</v>
      </c>
      <c r="C186" s="196" t="s">
        <v>376</v>
      </c>
      <c r="D186" s="196" t="s">
        <v>168</v>
      </c>
      <c r="E186" s="196" t="s">
        <v>377</v>
      </c>
      <c r="F186" s="196" t="s">
        <v>351</v>
      </c>
      <c r="G186" s="196" t="s">
        <v>352</v>
      </c>
      <c r="H186" s="204">
        <v>15000</v>
      </c>
      <c r="I186" s="204">
        <v>15000</v>
      </c>
      <c r="J186" s="204"/>
      <c r="K186" s="204"/>
      <c r="L186" s="204"/>
      <c r="M186" s="204">
        <v>15000</v>
      </c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7"/>
    </row>
    <row r="187" spans="1:24" s="191" customFormat="1" ht="27.75" customHeight="1">
      <c r="A187" s="196" t="s">
        <v>68</v>
      </c>
      <c r="B187" s="196" t="s">
        <v>375</v>
      </c>
      <c r="C187" s="196" t="s">
        <v>376</v>
      </c>
      <c r="D187" s="196" t="s">
        <v>168</v>
      </c>
      <c r="E187" s="196" t="s">
        <v>377</v>
      </c>
      <c r="F187" s="196" t="s">
        <v>347</v>
      </c>
      <c r="G187" s="196" t="s">
        <v>348</v>
      </c>
      <c r="H187" s="204">
        <v>10000</v>
      </c>
      <c r="I187" s="204">
        <v>10000</v>
      </c>
      <c r="J187" s="204"/>
      <c r="K187" s="204"/>
      <c r="L187" s="204"/>
      <c r="M187" s="204">
        <v>10000</v>
      </c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7"/>
    </row>
    <row r="188" spans="1:24" s="191" customFormat="1" ht="27.75" customHeight="1">
      <c r="A188" s="196" t="s">
        <v>68</v>
      </c>
      <c r="B188" s="196" t="s">
        <v>378</v>
      </c>
      <c r="C188" s="196" t="s">
        <v>379</v>
      </c>
      <c r="D188" s="196" t="s">
        <v>168</v>
      </c>
      <c r="E188" s="196" t="s">
        <v>377</v>
      </c>
      <c r="F188" s="196" t="s">
        <v>339</v>
      </c>
      <c r="G188" s="196" t="s">
        <v>340</v>
      </c>
      <c r="H188" s="204">
        <v>152000</v>
      </c>
      <c r="I188" s="204">
        <v>152000</v>
      </c>
      <c r="J188" s="204"/>
      <c r="K188" s="204"/>
      <c r="L188" s="204"/>
      <c r="M188" s="204">
        <v>152000</v>
      </c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7"/>
    </row>
    <row r="189" spans="1:24" s="191" customFormat="1" ht="27.75" customHeight="1">
      <c r="A189" s="196" t="s">
        <v>68</v>
      </c>
      <c r="B189" s="196" t="s">
        <v>378</v>
      </c>
      <c r="C189" s="196" t="s">
        <v>379</v>
      </c>
      <c r="D189" s="196" t="s">
        <v>168</v>
      </c>
      <c r="E189" s="196" t="s">
        <v>377</v>
      </c>
      <c r="F189" s="196" t="s">
        <v>349</v>
      </c>
      <c r="G189" s="196" t="s">
        <v>350</v>
      </c>
      <c r="H189" s="204">
        <v>24000</v>
      </c>
      <c r="I189" s="204">
        <v>24000</v>
      </c>
      <c r="J189" s="204"/>
      <c r="K189" s="204"/>
      <c r="L189" s="204"/>
      <c r="M189" s="204">
        <v>24000</v>
      </c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7"/>
    </row>
    <row r="190" spans="1:24" s="191" customFormat="1" ht="27.75" customHeight="1">
      <c r="A190" s="196" t="s">
        <v>68</v>
      </c>
      <c r="B190" s="196" t="s">
        <v>378</v>
      </c>
      <c r="C190" s="196" t="s">
        <v>379</v>
      </c>
      <c r="D190" s="196" t="s">
        <v>168</v>
      </c>
      <c r="E190" s="196" t="s">
        <v>377</v>
      </c>
      <c r="F190" s="196" t="s">
        <v>351</v>
      </c>
      <c r="G190" s="196" t="s">
        <v>352</v>
      </c>
      <c r="H190" s="204">
        <v>24000</v>
      </c>
      <c r="I190" s="204">
        <v>24000</v>
      </c>
      <c r="J190" s="204"/>
      <c r="K190" s="204"/>
      <c r="L190" s="204"/>
      <c r="M190" s="204">
        <v>24000</v>
      </c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7"/>
    </row>
    <row r="191" spans="1:24" s="191" customFormat="1" ht="27.75" customHeight="1">
      <c r="A191" s="196" t="s">
        <v>68</v>
      </c>
      <c r="B191" s="196" t="s">
        <v>378</v>
      </c>
      <c r="C191" s="196" t="s">
        <v>379</v>
      </c>
      <c r="D191" s="196" t="s">
        <v>168</v>
      </c>
      <c r="E191" s="196" t="s">
        <v>377</v>
      </c>
      <c r="F191" s="196" t="s">
        <v>347</v>
      </c>
      <c r="G191" s="196" t="s">
        <v>348</v>
      </c>
      <c r="H191" s="204">
        <v>40000</v>
      </c>
      <c r="I191" s="204">
        <v>40000</v>
      </c>
      <c r="J191" s="204"/>
      <c r="K191" s="204"/>
      <c r="L191" s="204"/>
      <c r="M191" s="204">
        <v>40000</v>
      </c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7"/>
    </row>
    <row r="192" spans="1:24" s="191" customFormat="1" ht="27.75" customHeight="1">
      <c r="A192" s="196" t="s">
        <v>68</v>
      </c>
      <c r="B192" s="196" t="s">
        <v>380</v>
      </c>
      <c r="C192" s="196" t="s">
        <v>381</v>
      </c>
      <c r="D192" s="196" t="s">
        <v>168</v>
      </c>
      <c r="E192" s="196" t="s">
        <v>377</v>
      </c>
      <c r="F192" s="196" t="s">
        <v>339</v>
      </c>
      <c r="G192" s="196" t="s">
        <v>340</v>
      </c>
      <c r="H192" s="204">
        <v>92000</v>
      </c>
      <c r="I192" s="204">
        <v>92000</v>
      </c>
      <c r="J192" s="204"/>
      <c r="K192" s="204"/>
      <c r="L192" s="204"/>
      <c r="M192" s="204">
        <v>92000</v>
      </c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7"/>
    </row>
    <row r="193" spans="1:24" s="191" customFormat="1" ht="27.75" customHeight="1">
      <c r="A193" s="196" t="s">
        <v>68</v>
      </c>
      <c r="B193" s="196" t="s">
        <v>382</v>
      </c>
      <c r="C193" s="196" t="s">
        <v>383</v>
      </c>
      <c r="D193" s="196" t="s">
        <v>168</v>
      </c>
      <c r="E193" s="196" t="s">
        <v>377</v>
      </c>
      <c r="F193" s="196" t="s">
        <v>384</v>
      </c>
      <c r="G193" s="196" t="s">
        <v>385</v>
      </c>
      <c r="H193" s="204">
        <v>834000</v>
      </c>
      <c r="I193" s="204">
        <v>834000</v>
      </c>
      <c r="J193" s="204"/>
      <c r="K193" s="204"/>
      <c r="L193" s="204"/>
      <c r="M193" s="204">
        <v>834000</v>
      </c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7"/>
    </row>
    <row r="194" spans="1:24" s="191" customFormat="1" ht="27.75" customHeight="1">
      <c r="A194" s="196" t="s">
        <v>68</v>
      </c>
      <c r="B194" s="196" t="s">
        <v>386</v>
      </c>
      <c r="C194" s="196" t="s">
        <v>387</v>
      </c>
      <c r="D194" s="196" t="s">
        <v>168</v>
      </c>
      <c r="E194" s="196" t="s">
        <v>377</v>
      </c>
      <c r="F194" s="196" t="s">
        <v>384</v>
      </c>
      <c r="G194" s="196" t="s">
        <v>385</v>
      </c>
      <c r="H194" s="204">
        <v>1691520</v>
      </c>
      <c r="I194" s="204">
        <v>1691520</v>
      </c>
      <c r="J194" s="204"/>
      <c r="K194" s="204"/>
      <c r="L194" s="204"/>
      <c r="M194" s="204">
        <v>1691520</v>
      </c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7"/>
    </row>
    <row r="195" spans="1:24" s="191" customFormat="1" ht="27.75" customHeight="1">
      <c r="A195" s="196" t="s">
        <v>68</v>
      </c>
      <c r="B195" s="196" t="s">
        <v>388</v>
      </c>
      <c r="C195" s="196" t="s">
        <v>389</v>
      </c>
      <c r="D195" s="196" t="s">
        <v>168</v>
      </c>
      <c r="E195" s="196" t="s">
        <v>377</v>
      </c>
      <c r="F195" s="196" t="s">
        <v>384</v>
      </c>
      <c r="G195" s="196" t="s">
        <v>385</v>
      </c>
      <c r="H195" s="204">
        <v>283440</v>
      </c>
      <c r="I195" s="204">
        <v>283440</v>
      </c>
      <c r="J195" s="204"/>
      <c r="K195" s="204"/>
      <c r="L195" s="204"/>
      <c r="M195" s="204">
        <v>283440</v>
      </c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7"/>
    </row>
    <row r="196" spans="1:24" s="191" customFormat="1" ht="17.25" customHeight="1">
      <c r="A196" s="213" t="s">
        <v>176</v>
      </c>
      <c r="B196" s="214"/>
      <c r="C196" s="214"/>
      <c r="D196" s="214"/>
      <c r="E196" s="214"/>
      <c r="F196" s="214"/>
      <c r="G196" s="215"/>
      <c r="H196" s="204">
        <v>12992984</v>
      </c>
      <c r="I196" s="204">
        <v>12992984</v>
      </c>
      <c r="J196" s="204"/>
      <c r="K196" s="204"/>
      <c r="L196" s="204"/>
      <c r="M196" s="204">
        <v>12992984</v>
      </c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7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196:G19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Zeros="0" workbookViewId="0" topLeftCell="A1">
      <selection activeCell="N32" sqref="N32"/>
    </sheetView>
  </sheetViews>
  <sheetFormatPr defaultColWidth="8.8515625" defaultRowHeight="14.25" customHeight="1"/>
  <cols>
    <col min="1" max="1" width="10.28125" style="81" customWidth="1"/>
    <col min="2" max="4" width="10.28125" style="81" bestFit="1" customWidth="1"/>
    <col min="5" max="5" width="11.140625" style="81" customWidth="1"/>
    <col min="6" max="6" width="10.00390625" style="81" customWidth="1"/>
    <col min="7" max="7" width="9.8515625" style="81" customWidth="1"/>
    <col min="8" max="8" width="10.140625" style="81" customWidth="1"/>
    <col min="9" max="9" width="9.7109375" style="81" customWidth="1"/>
    <col min="10" max="10" width="12.421875" style="81" customWidth="1"/>
    <col min="11" max="11" width="9.28125" style="81" customWidth="1"/>
    <col min="12" max="12" width="10.00390625" style="81" customWidth="1"/>
    <col min="13" max="13" width="10.57421875" style="81" customWidth="1"/>
    <col min="14" max="14" width="10.28125" style="81" customWidth="1"/>
    <col min="15" max="15" width="10.421875" style="81" customWidth="1"/>
    <col min="16" max="17" width="11.140625" style="81" customWidth="1"/>
    <col min="18" max="18" width="9.140625" style="81" customWidth="1"/>
    <col min="19" max="19" width="10.28125" style="81" customWidth="1"/>
    <col min="20" max="22" width="11.7109375" style="81" customWidth="1"/>
    <col min="23" max="23" width="10.28125" style="81" customWidth="1"/>
    <col min="24" max="24" width="9.140625" style="81" customWidth="1"/>
    <col min="25" max="16384" width="9.140625" style="81" bestFit="1" customWidth="1"/>
  </cols>
  <sheetData>
    <row r="1" spans="5:23" ht="13.5" customHeight="1">
      <c r="E1" s="192"/>
      <c r="F1" s="192"/>
      <c r="G1" s="192"/>
      <c r="H1" s="192"/>
      <c r="I1" s="82"/>
      <c r="J1" s="82"/>
      <c r="K1" s="82"/>
      <c r="L1" s="82"/>
      <c r="M1" s="82"/>
      <c r="N1" s="82"/>
      <c r="O1" s="82"/>
      <c r="P1" s="82"/>
      <c r="Q1" s="82"/>
      <c r="W1" s="83" t="s">
        <v>390</v>
      </c>
    </row>
    <row r="2" spans="1:23" ht="27.75" customHeight="1">
      <c r="A2" s="71" t="s">
        <v>391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3.5" customHeight="1">
      <c r="A3" s="174" t="str">
        <f>'财务收支预算总表01-1'!A3</f>
        <v>单位名称：大姚县三岔河镇人民政府</v>
      </c>
      <c r="B3" s="174"/>
      <c r="C3" s="193"/>
      <c r="D3" s="193"/>
      <c r="E3" s="193"/>
      <c r="F3" s="193"/>
      <c r="G3" s="193"/>
      <c r="H3" s="193"/>
      <c r="I3" s="108"/>
      <c r="J3" s="108"/>
      <c r="K3" s="108"/>
      <c r="L3" s="108"/>
      <c r="M3" s="108"/>
      <c r="N3" s="108"/>
      <c r="O3" s="108"/>
      <c r="P3" s="108"/>
      <c r="Q3" s="108"/>
      <c r="W3" s="170" t="s">
        <v>225</v>
      </c>
    </row>
    <row r="4" spans="1:23" ht="15.75" customHeight="1">
      <c r="A4" s="123" t="s">
        <v>392</v>
      </c>
      <c r="B4" s="123" t="s">
        <v>235</v>
      </c>
      <c r="C4" s="123" t="s">
        <v>236</v>
      </c>
      <c r="D4" s="123" t="s">
        <v>393</v>
      </c>
      <c r="E4" s="123" t="s">
        <v>237</v>
      </c>
      <c r="F4" s="123" t="s">
        <v>238</v>
      </c>
      <c r="G4" s="123" t="s">
        <v>394</v>
      </c>
      <c r="H4" s="123" t="s">
        <v>395</v>
      </c>
      <c r="I4" s="123" t="s">
        <v>55</v>
      </c>
      <c r="J4" s="110" t="s">
        <v>396</v>
      </c>
      <c r="K4" s="110"/>
      <c r="L4" s="110"/>
      <c r="M4" s="110"/>
      <c r="N4" s="110" t="s">
        <v>244</v>
      </c>
      <c r="O4" s="110"/>
      <c r="P4" s="110"/>
      <c r="Q4" s="201" t="s">
        <v>61</v>
      </c>
      <c r="R4" s="110" t="s">
        <v>62</v>
      </c>
      <c r="S4" s="110"/>
      <c r="T4" s="110"/>
      <c r="U4" s="110"/>
      <c r="V4" s="110"/>
      <c r="W4" s="110"/>
    </row>
    <row r="5" spans="1:23" ht="17.25" customHeight="1">
      <c r="A5" s="123"/>
      <c r="B5" s="123"/>
      <c r="C5" s="123"/>
      <c r="D5" s="123"/>
      <c r="E5" s="123"/>
      <c r="F5" s="123"/>
      <c r="G5" s="123"/>
      <c r="H5" s="123"/>
      <c r="I5" s="123"/>
      <c r="J5" s="110" t="s">
        <v>58</v>
      </c>
      <c r="K5" s="110"/>
      <c r="L5" s="201" t="s">
        <v>59</v>
      </c>
      <c r="M5" s="201" t="s">
        <v>60</v>
      </c>
      <c r="N5" s="201" t="s">
        <v>58</v>
      </c>
      <c r="O5" s="201" t="s">
        <v>59</v>
      </c>
      <c r="P5" s="201" t="s">
        <v>60</v>
      </c>
      <c r="Q5" s="201"/>
      <c r="R5" s="201" t="s">
        <v>57</v>
      </c>
      <c r="S5" s="201" t="s">
        <v>63</v>
      </c>
      <c r="T5" s="201" t="s">
        <v>397</v>
      </c>
      <c r="U5" s="201" t="s">
        <v>65</v>
      </c>
      <c r="V5" s="201" t="s">
        <v>66</v>
      </c>
      <c r="W5" s="201" t="s">
        <v>67</v>
      </c>
    </row>
    <row r="6" spans="1:23" ht="27">
      <c r="A6" s="123"/>
      <c r="B6" s="123"/>
      <c r="C6" s="123"/>
      <c r="D6" s="123"/>
      <c r="E6" s="123"/>
      <c r="F6" s="123"/>
      <c r="G6" s="123"/>
      <c r="H6" s="123"/>
      <c r="I6" s="123"/>
      <c r="J6" s="202" t="s">
        <v>57</v>
      </c>
      <c r="K6" s="202" t="s">
        <v>398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</row>
    <row r="7" spans="1:23" ht="15" customHeight="1">
      <c r="A7" s="194">
        <v>1</v>
      </c>
      <c r="B7" s="194">
        <v>2</v>
      </c>
      <c r="C7" s="194">
        <v>3</v>
      </c>
      <c r="D7" s="194">
        <v>4</v>
      </c>
      <c r="E7" s="194">
        <v>5</v>
      </c>
      <c r="F7" s="194">
        <v>6</v>
      </c>
      <c r="G7" s="194">
        <v>7</v>
      </c>
      <c r="H7" s="194">
        <v>8</v>
      </c>
      <c r="I7" s="194">
        <v>9</v>
      </c>
      <c r="J7" s="194">
        <v>10</v>
      </c>
      <c r="K7" s="194">
        <v>11</v>
      </c>
      <c r="L7" s="194">
        <v>12</v>
      </c>
      <c r="M7" s="194">
        <v>13</v>
      </c>
      <c r="N7" s="194">
        <v>14</v>
      </c>
      <c r="O7" s="194">
        <v>15</v>
      </c>
      <c r="P7" s="194">
        <v>16</v>
      </c>
      <c r="Q7" s="194">
        <v>17</v>
      </c>
      <c r="R7" s="194">
        <v>18</v>
      </c>
      <c r="S7" s="194">
        <v>19</v>
      </c>
      <c r="T7" s="194">
        <v>20</v>
      </c>
      <c r="U7" s="194">
        <v>21</v>
      </c>
      <c r="V7" s="194">
        <v>22</v>
      </c>
      <c r="W7" s="194">
        <v>23</v>
      </c>
    </row>
    <row r="8" spans="1:24" s="191" customFormat="1" ht="21.75" customHeight="1">
      <c r="A8" s="195"/>
      <c r="B8" s="195"/>
      <c r="C8" s="196" t="s">
        <v>399</v>
      </c>
      <c r="D8" s="195"/>
      <c r="E8" s="195"/>
      <c r="F8" s="195"/>
      <c r="G8" s="195"/>
      <c r="H8" s="195"/>
      <c r="I8" s="203">
        <v>54936</v>
      </c>
      <c r="J8" s="203">
        <v>54936</v>
      </c>
      <c r="K8" s="203">
        <v>54936</v>
      </c>
      <c r="L8" s="203"/>
      <c r="M8" s="203"/>
      <c r="N8" s="204"/>
      <c r="O8" s="204"/>
      <c r="P8" s="205"/>
      <c r="Q8" s="203"/>
      <c r="R8" s="203"/>
      <c r="S8" s="203"/>
      <c r="T8" s="203"/>
      <c r="U8" s="204"/>
      <c r="V8" s="203"/>
      <c r="W8" s="207"/>
      <c r="X8" s="203"/>
    </row>
    <row r="9" spans="1:24" s="191" customFormat="1" ht="21.75" customHeight="1">
      <c r="A9" s="197" t="s">
        <v>400</v>
      </c>
      <c r="B9" s="197" t="s">
        <v>401</v>
      </c>
      <c r="C9" s="189" t="s">
        <v>399</v>
      </c>
      <c r="D9" s="197" t="s">
        <v>268</v>
      </c>
      <c r="E9" s="197" t="s">
        <v>125</v>
      </c>
      <c r="F9" s="197" t="s">
        <v>402</v>
      </c>
      <c r="G9" s="197" t="s">
        <v>384</v>
      </c>
      <c r="H9" s="197" t="s">
        <v>385</v>
      </c>
      <c r="I9" s="206">
        <v>54936</v>
      </c>
      <c r="J9" s="206">
        <v>54936</v>
      </c>
      <c r="K9" s="206">
        <v>54936</v>
      </c>
      <c r="L9" s="206"/>
      <c r="M9" s="206"/>
      <c r="N9" s="207"/>
      <c r="O9" s="207"/>
      <c r="P9" s="208"/>
      <c r="Q9" s="206"/>
      <c r="R9" s="206"/>
      <c r="S9" s="206"/>
      <c r="T9" s="206"/>
      <c r="U9" s="207"/>
      <c r="V9" s="206"/>
      <c r="W9" s="207"/>
      <c r="X9" s="206"/>
    </row>
    <row r="10" spans="1:24" s="191" customFormat="1" ht="18.75" customHeight="1">
      <c r="A10" s="198" t="s">
        <v>176</v>
      </c>
      <c r="B10" s="199"/>
      <c r="C10" s="199"/>
      <c r="D10" s="199"/>
      <c r="E10" s="199"/>
      <c r="F10" s="199"/>
      <c r="G10" s="199"/>
      <c r="H10" s="200"/>
      <c r="I10" s="203">
        <v>54936</v>
      </c>
      <c r="J10" s="203">
        <v>54936</v>
      </c>
      <c r="K10" s="203">
        <v>54936</v>
      </c>
      <c r="L10" s="203"/>
      <c r="M10" s="203"/>
      <c r="N10" s="203"/>
      <c r="O10" s="203"/>
      <c r="P10" s="205"/>
      <c r="Q10" s="203"/>
      <c r="R10" s="203"/>
      <c r="S10" s="203"/>
      <c r="T10" s="203"/>
      <c r="U10" s="207"/>
      <c r="V10" s="203"/>
      <c r="W10" s="207"/>
      <c r="X10" s="203"/>
    </row>
  </sheetData>
  <sheetProtection/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B7">
      <selection activeCell="A12" sqref="A12"/>
    </sheetView>
  </sheetViews>
  <sheetFormatPr defaultColWidth="8.8515625" defaultRowHeight="12.75"/>
  <cols>
    <col min="1" max="1" width="34.28125" style="68" customWidth="1"/>
    <col min="2" max="2" width="29.00390625" style="68" customWidth="1"/>
    <col min="3" max="5" width="23.57421875" style="68" customWidth="1"/>
    <col min="6" max="6" width="11.28125" style="69" customWidth="1"/>
    <col min="7" max="7" width="25.140625" style="68" customWidth="1"/>
    <col min="8" max="8" width="15.57421875" style="69" customWidth="1"/>
    <col min="9" max="9" width="13.421875" style="69" customWidth="1"/>
    <col min="10" max="10" width="18.8515625" style="68" customWidth="1"/>
    <col min="11" max="11" width="9.140625" style="69" customWidth="1"/>
    <col min="12" max="16384" width="9.140625" style="69" bestFit="1" customWidth="1"/>
  </cols>
  <sheetData>
    <row r="1" ht="12" customHeight="1">
      <c r="J1" s="80" t="s">
        <v>403</v>
      </c>
    </row>
    <row r="2" spans="1:10" ht="28.5" customHeight="1">
      <c r="A2" s="70" t="s">
        <v>404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tr">
        <f>'财务收支预算总表01-1'!A3</f>
        <v>单位名称：大姚县三岔河镇人民政府</v>
      </c>
    </row>
    <row r="4" spans="1:10" ht="44.25" customHeight="1">
      <c r="A4" s="75" t="s">
        <v>405</v>
      </c>
      <c r="B4" s="75" t="s">
        <v>406</v>
      </c>
      <c r="C4" s="75" t="s">
        <v>407</v>
      </c>
      <c r="D4" s="75" t="s">
        <v>408</v>
      </c>
      <c r="E4" s="75" t="s">
        <v>409</v>
      </c>
      <c r="F4" s="22" t="s">
        <v>410</v>
      </c>
      <c r="G4" s="75" t="s">
        <v>411</v>
      </c>
      <c r="H4" s="22" t="s">
        <v>412</v>
      </c>
      <c r="I4" s="22" t="s">
        <v>413</v>
      </c>
      <c r="J4" s="75" t="s">
        <v>414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22">
        <v>6</v>
      </c>
      <c r="G5" s="75">
        <v>7</v>
      </c>
      <c r="H5" s="22">
        <v>8</v>
      </c>
      <c r="I5" s="22">
        <v>9</v>
      </c>
      <c r="J5" s="75">
        <v>10</v>
      </c>
    </row>
    <row r="6" spans="1:10" s="1" customFormat="1" ht="28.5" customHeight="1">
      <c r="A6" s="187" t="s">
        <v>68</v>
      </c>
      <c r="B6" s="188"/>
      <c r="C6" s="188"/>
      <c r="D6" s="188"/>
      <c r="E6" s="188"/>
      <c r="F6" s="79"/>
      <c r="G6" s="188"/>
      <c r="H6" s="79"/>
      <c r="I6" s="79"/>
      <c r="J6" s="79"/>
    </row>
    <row r="7" spans="1:10" s="1" customFormat="1" ht="156.75" customHeight="1">
      <c r="A7" s="187" t="s">
        <v>415</v>
      </c>
      <c r="B7" s="189" t="s">
        <v>416</v>
      </c>
      <c r="C7" s="188"/>
      <c r="D7" s="188"/>
      <c r="E7" s="188"/>
      <c r="F7" s="79"/>
      <c r="G7" s="188"/>
      <c r="H7" s="79"/>
      <c r="I7" s="79"/>
      <c r="J7" s="79"/>
    </row>
    <row r="8" spans="1:10" s="1" customFormat="1" ht="27.75" customHeight="1">
      <c r="A8" s="188"/>
      <c r="B8" s="188"/>
      <c r="C8" s="187" t="s">
        <v>417</v>
      </c>
      <c r="D8" s="187" t="s">
        <v>45</v>
      </c>
      <c r="E8" s="187" t="s">
        <v>45</v>
      </c>
      <c r="F8" s="79" t="s">
        <v>45</v>
      </c>
      <c r="G8" s="187" t="s">
        <v>45</v>
      </c>
      <c r="H8" s="79" t="s">
        <v>45</v>
      </c>
      <c r="I8" s="79" t="s">
        <v>45</v>
      </c>
      <c r="J8" s="27" t="s">
        <v>45</v>
      </c>
    </row>
    <row r="9" spans="1:10" s="1" customFormat="1" ht="27.75" customHeight="1">
      <c r="A9" s="190"/>
      <c r="B9" s="190"/>
      <c r="C9" s="187" t="s">
        <v>45</v>
      </c>
      <c r="D9" s="187" t="s">
        <v>418</v>
      </c>
      <c r="E9" s="187" t="s">
        <v>45</v>
      </c>
      <c r="F9" s="79" t="s">
        <v>45</v>
      </c>
      <c r="G9" s="187" t="s">
        <v>45</v>
      </c>
      <c r="H9" s="79" t="s">
        <v>45</v>
      </c>
      <c r="I9" s="79" t="s">
        <v>45</v>
      </c>
      <c r="J9" s="27" t="s">
        <v>45</v>
      </c>
    </row>
    <row r="10" spans="1:10" s="1" customFormat="1" ht="27.75" customHeight="1">
      <c r="A10" s="190"/>
      <c r="B10" s="190"/>
      <c r="C10" s="187" t="s">
        <v>45</v>
      </c>
      <c r="D10" s="187" t="s">
        <v>45</v>
      </c>
      <c r="E10" s="187" t="s">
        <v>419</v>
      </c>
      <c r="F10" s="79" t="s">
        <v>420</v>
      </c>
      <c r="G10" s="187" t="s">
        <v>421</v>
      </c>
      <c r="H10" s="79" t="s">
        <v>422</v>
      </c>
      <c r="I10" s="79" t="s">
        <v>423</v>
      </c>
      <c r="J10" s="27" t="s">
        <v>424</v>
      </c>
    </row>
    <row r="11" spans="1:10" s="1" customFormat="1" ht="27.75" customHeight="1">
      <c r="A11" s="190"/>
      <c r="B11" s="190"/>
      <c r="C11" s="187" t="s">
        <v>425</v>
      </c>
      <c r="D11" s="187" t="s">
        <v>45</v>
      </c>
      <c r="E11" s="187" t="s">
        <v>45</v>
      </c>
      <c r="F11" s="79" t="s">
        <v>45</v>
      </c>
      <c r="G11" s="187" t="s">
        <v>45</v>
      </c>
      <c r="H11" s="79" t="s">
        <v>45</v>
      </c>
      <c r="I11" s="79" t="s">
        <v>45</v>
      </c>
      <c r="J11" s="27" t="s">
        <v>45</v>
      </c>
    </row>
    <row r="12" spans="1:10" s="1" customFormat="1" ht="27.75" customHeight="1">
      <c r="A12" s="190"/>
      <c r="B12" s="190"/>
      <c r="C12" s="187" t="s">
        <v>45</v>
      </c>
      <c r="D12" s="187" t="s">
        <v>426</v>
      </c>
      <c r="E12" s="187" t="s">
        <v>45</v>
      </c>
      <c r="F12" s="79" t="s">
        <v>45</v>
      </c>
      <c r="G12" s="187" t="s">
        <v>45</v>
      </c>
      <c r="H12" s="79" t="s">
        <v>45</v>
      </c>
      <c r="I12" s="79" t="s">
        <v>45</v>
      </c>
      <c r="J12" s="27" t="s">
        <v>45</v>
      </c>
    </row>
    <row r="13" spans="1:10" s="1" customFormat="1" ht="27.75" customHeight="1">
      <c r="A13" s="190"/>
      <c r="B13" s="190"/>
      <c r="C13" s="187" t="s">
        <v>45</v>
      </c>
      <c r="D13" s="187" t="s">
        <v>45</v>
      </c>
      <c r="E13" s="187" t="s">
        <v>427</v>
      </c>
      <c r="F13" s="79" t="s">
        <v>420</v>
      </c>
      <c r="G13" s="187" t="s">
        <v>428</v>
      </c>
      <c r="H13" s="79" t="s">
        <v>45</v>
      </c>
      <c r="I13" s="79" t="s">
        <v>429</v>
      </c>
      <c r="J13" s="27" t="s">
        <v>430</v>
      </c>
    </row>
    <row r="14" spans="1:10" s="1" customFormat="1" ht="27.75" customHeight="1">
      <c r="A14" s="190"/>
      <c r="B14" s="190"/>
      <c r="C14" s="187" t="s">
        <v>431</v>
      </c>
      <c r="D14" s="187" t="s">
        <v>45</v>
      </c>
      <c r="E14" s="187" t="s">
        <v>45</v>
      </c>
      <c r="F14" s="79" t="s">
        <v>45</v>
      </c>
      <c r="G14" s="187" t="s">
        <v>45</v>
      </c>
      <c r="H14" s="79" t="s">
        <v>45</v>
      </c>
      <c r="I14" s="79" t="s">
        <v>45</v>
      </c>
      <c r="J14" s="27" t="s">
        <v>45</v>
      </c>
    </row>
    <row r="15" spans="1:10" s="1" customFormat="1" ht="27.75" customHeight="1">
      <c r="A15" s="190"/>
      <c r="B15" s="190"/>
      <c r="C15" s="187" t="s">
        <v>45</v>
      </c>
      <c r="D15" s="187" t="s">
        <v>432</v>
      </c>
      <c r="E15" s="187" t="s">
        <v>45</v>
      </c>
      <c r="F15" s="79" t="s">
        <v>45</v>
      </c>
      <c r="G15" s="187" t="s">
        <v>45</v>
      </c>
      <c r="H15" s="79" t="s">
        <v>45</v>
      </c>
      <c r="I15" s="79" t="s">
        <v>45</v>
      </c>
      <c r="J15" s="27" t="s">
        <v>45</v>
      </c>
    </row>
    <row r="16" spans="1:10" s="1" customFormat="1" ht="27.75" customHeight="1">
      <c r="A16" s="190"/>
      <c r="B16" s="190"/>
      <c r="C16" s="187" t="s">
        <v>45</v>
      </c>
      <c r="D16" s="187" t="s">
        <v>45</v>
      </c>
      <c r="E16" s="187" t="s">
        <v>433</v>
      </c>
      <c r="F16" s="79" t="s">
        <v>434</v>
      </c>
      <c r="G16" s="187" t="s">
        <v>435</v>
      </c>
      <c r="H16" s="79" t="s">
        <v>436</v>
      </c>
      <c r="I16" s="79" t="s">
        <v>423</v>
      </c>
      <c r="J16" s="27" t="s">
        <v>437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2024-03-05T01:23:14Z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73BB55AE931D4720847E00B90078232A</vt:lpwstr>
  </property>
</Properties>
</file>