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8" activeTab="0"/>
  </bookViews>
  <sheets>
    <sheet name="财务收支预算总表01-1 "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<sst xmlns="http://schemas.openxmlformats.org/spreadsheetml/2006/main" count="1739" uniqueCount="562">
  <si>
    <t>预算01-1表</t>
  </si>
  <si>
    <t>财务收支预算总表</t>
  </si>
  <si>
    <t>单位名称：大姚县水务局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</si>
  <si>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</si>
  <si>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</si>
  <si>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</si>
  <si>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</si>
  <si>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</si>
  <si>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</si>
  <si>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</si>
  <si>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</si>
  <si>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</si>
  <si>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</si>
  <si>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</si>
  <si>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</si>
  <si>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</si>
  <si>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</si>
  <si>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</si>
  <si>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</si>
  <si>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</si>
  <si>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</si>
  <si>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</si>
  <si>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</si>
  <si>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</si>
  <si>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</si>
  <si>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</si>
  <si>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</si>
  <si>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</si>
  <si>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</si>
  <si>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</si>
  <si>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</si>
  <si>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</si>
  <si>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</si>
  <si>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</si>
  <si>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</si>
  <si>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</si>
  <si>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</si>
  <si>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</si>
  <si>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</si>
  <si>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</si>
  <si>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</si>
  <si>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</si>
  <si>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</si>
  <si>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</si>
  <si>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</si>
  <si>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</si>
  <si>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</si>
  <si>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</si>
  <si>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</si>
  <si>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</si>
  <si>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</si>
  <si>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</si>
  <si>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</si>
  <si>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</si>
  <si>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</si>
  <si>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</si>
  <si>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</si>
  <si>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</si>
  <si>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</si>
  <si>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</si>
  <si>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</si>
  <si>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</si>
  <si>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</si>
  <si>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</si>
  <si>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</si>
  <si>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</si>
  <si>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</si>
  <si>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</si>
  <si>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126001</t>
  </si>
  <si>
    <t>大姚县水务局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</si>
  <si>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</si>
  <si>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</si>
  <si>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</si>
  <si>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</si>
  <si>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</si>
  <si>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</si>
  <si>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</si>
  <si>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</si>
  <si>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</si>
  <si>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</si>
  <si>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</si>
  <si>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</si>
  <si>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社会保障和就业支出</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</si>
  <si>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</si>
  <si>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</si>
  <si>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</si>
  <si>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</si>
  <si>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</si>
  <si>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</si>
  <si>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</si>
  <si>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</si>
  <si>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</si>
  <si>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</si>
  <si>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</si>
  <si>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</si>
  <si>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</si>
  <si>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</si>
  <si>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</si>
  <si>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</si>
  <si>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</si>
  <si>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</si>
  <si>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</si>
  <si>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</si>
  <si>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</si>
  <si>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</si>
  <si>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</si>
  <si>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</si>
  <si>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</si>
  <si>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</si>
  <si>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</si>
  <si>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2130302</t>
  </si>
  <si>
    <t xml:space="preserve">    一般行政管理事务</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</si>
  <si>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</si>
  <si>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</si>
  <si>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</si>
  <si>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</si>
  <si>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</si>
  <si>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</si>
  <si>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</si>
  <si>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</si>
  <si>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</si>
  <si>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</si>
  <si>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</si>
  <si>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</si>
  <si>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</si>
  <si>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</si>
  <si>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</si>
  <si>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</si>
  <si>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</si>
  <si>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</si>
  <si>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</si>
  <si>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</si>
  <si>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</si>
  <si>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</si>
  <si>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</si>
  <si>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</si>
  <si>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</si>
  <si>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</si>
  <si>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</si>
  <si>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</si>
  <si>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</si>
  <si>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</si>
  <si>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</si>
  <si>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</si>
  <si>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</si>
  <si>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</si>
  <si>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</si>
  <si>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</si>
  <si>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</si>
  <si>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</si>
  <si>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</si>
  <si>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</si>
  <si>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</si>
  <si>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</si>
  <si>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</si>
  <si>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</si>
  <si>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</si>
  <si>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</si>
  <si>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</si>
  <si>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</si>
  <si>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</si>
  <si>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</si>
  <si>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</si>
  <si>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</si>
  <si>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</si>
  <si>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208</t>
  </si>
  <si>
    <t>20805</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</si>
  <si>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</si>
  <si>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</si>
  <si>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</si>
  <si>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</si>
  <si>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</si>
  <si>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</si>
  <si>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</si>
  <si>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</si>
  <si>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</si>
  <si>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</si>
  <si>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</si>
  <si>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</si>
  <si>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</si>
  <si>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</si>
  <si>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</si>
  <si>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</si>
  <si>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</si>
  <si>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</si>
  <si>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</si>
  <si>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</si>
  <si>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</si>
  <si>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</si>
  <si>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</si>
  <si>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</si>
  <si>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</si>
  <si>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</si>
  <si>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</si>
  <si>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</si>
  <si>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</si>
  <si>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</si>
  <si>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</si>
  <si>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</si>
  <si>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</si>
  <si>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</si>
  <si>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</si>
  <si>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</si>
  <si>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</si>
  <si>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</si>
  <si>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</si>
  <si>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</si>
  <si>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</si>
  <si>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</si>
  <si>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</si>
  <si>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</si>
  <si>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</si>
  <si>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大姚县水务局</t>
  </si>
  <si>
    <t>532326231100001370023</t>
  </si>
  <si>
    <t>行政人员基本工资</t>
  </si>
  <si>
    <t>行政运行</t>
  </si>
  <si>
    <t>30101</t>
  </si>
  <si>
    <t>基本工资</t>
  </si>
  <si>
    <t>532326221100000336792</t>
  </si>
  <si>
    <t>行政公务交通补贴</t>
  </si>
  <si>
    <t>30239</t>
  </si>
  <si>
    <t>其他交通费用</t>
  </si>
  <si>
    <t>532326221100000336790</t>
  </si>
  <si>
    <t>2017年新增绩效奖励（行政）</t>
  </si>
  <si>
    <t>30103</t>
  </si>
  <si>
    <t>奖金</t>
  </si>
  <si>
    <t>532326231100001370006</t>
  </si>
  <si>
    <t>行政人员年终一次性资金</t>
  </si>
  <si>
    <t>532326231100001197215</t>
  </si>
  <si>
    <t>年终考核奖（行政）</t>
  </si>
  <si>
    <t>532326231100001370005</t>
  </si>
  <si>
    <t>行政人员津贴补贴</t>
  </si>
  <si>
    <t>30102</t>
  </si>
  <si>
    <t>津贴补贴</t>
  </si>
  <si>
    <t>532326231100001370030</t>
  </si>
  <si>
    <t>事业人员基本工资</t>
  </si>
  <si>
    <t>532326231100001370028</t>
  </si>
  <si>
    <t>事业人员工绩效奖励</t>
  </si>
  <si>
    <t>30107</t>
  </si>
  <si>
    <t>绩效工资</t>
  </si>
  <si>
    <t>532326221100000336767</t>
  </si>
  <si>
    <t>2017年新增绩效奖励（事业）</t>
  </si>
  <si>
    <t>532326231100001370031</t>
  </si>
  <si>
    <t>事业人员津贴补贴</t>
  </si>
  <si>
    <t>532326241100002131082</t>
  </si>
  <si>
    <t>事业人员一个月基本工资额度</t>
  </si>
  <si>
    <t>532326210000000017421</t>
  </si>
  <si>
    <t>机关事业单位基本养老保险缴费</t>
  </si>
  <si>
    <t>机关事业单位基本养老保险缴费支出</t>
  </si>
  <si>
    <t>30108</t>
  </si>
  <si>
    <t>532326231100001370054</t>
  </si>
  <si>
    <t>医疗保险缴费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</si>
  <si>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</si>
  <si>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</si>
  <si>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</si>
  <si>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</si>
  <si>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</si>
  <si>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</si>
  <si>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</si>
  <si>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</si>
  <si>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</si>
  <si>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</si>
  <si>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532326231100001370033</t>
  </si>
  <si>
    <t>工伤保险</t>
  </si>
  <si>
    <t>532326231100001370053</t>
  </si>
  <si>
    <t>失业保险</t>
  </si>
  <si>
    <t>532326231100001197216</t>
  </si>
  <si>
    <t>住房公积金</t>
  </si>
  <si>
    <t>30113</t>
  </si>
  <si>
    <t>532326231100001370058</t>
  </si>
  <si>
    <t>退休生活补助</t>
  </si>
  <si>
    <t>行政单位离退休</t>
  </si>
  <si>
    <t>30302</t>
  </si>
  <si>
    <t>退休费</t>
  </si>
  <si>
    <t>532326231100001370063</t>
  </si>
  <si>
    <t>行政部门公用经费</t>
  </si>
  <si>
    <t>30201</t>
  </si>
  <si>
    <t>办公费</t>
  </si>
  <si>
    <t>532326221100000336775</t>
  </si>
  <si>
    <t>工会经费</t>
  </si>
  <si>
    <t>30228</t>
  </si>
  <si>
    <t>30205</t>
  </si>
  <si>
    <t>水费</t>
  </si>
  <si>
    <t>30206</t>
  </si>
  <si>
    <t>电费</t>
  </si>
  <si>
    <t>30211</t>
  </si>
  <si>
    <t>差旅费</t>
  </si>
  <si>
    <t>532326221100000336773</t>
  </si>
  <si>
    <t>30217</t>
  </si>
  <si>
    <t>532326231100001370038</t>
  </si>
  <si>
    <t>退休公用经费</t>
  </si>
  <si>
    <t>532326210000000017427</t>
  </si>
  <si>
    <t>车辆使用费</t>
  </si>
  <si>
    <t>30231</t>
  </si>
  <si>
    <t>公务用车运行维护费</t>
  </si>
  <si>
    <t>532326210000000017429</t>
  </si>
  <si>
    <t>公务交通专项经费</t>
  </si>
  <si>
    <t>532326241100002128013</t>
  </si>
  <si>
    <t>其它财政供养（灌区管理所管理人员）生活补助资金</t>
  </si>
  <si>
    <t>30305</t>
  </si>
  <si>
    <t>生活补助</t>
  </si>
  <si>
    <t>532326241100002128289</t>
  </si>
  <si>
    <t>其它财政供养（遗属）生活补助资金</t>
  </si>
  <si>
    <t>死亡抚恤</t>
  </si>
  <si>
    <t>532326241100002129028</t>
  </si>
  <si>
    <t>白鹤水库企业改制职工养老金待遇财政差额补助人员资金</t>
  </si>
  <si>
    <t>预算05-1表</t>
  </si>
  <si>
    <t>项目支出预算表（其他运转类、特定目标类项目）</t>
  </si>
  <si>
    <t>项目分类</t>
  </si>
  <si>
    <t>项目单位</t>
  </si>
  <si>
    <t>经济科目编码</t>
  </si>
  <si>
    <t>经济科目名称</t>
  </si>
  <si>
    <t>本年拨款</t>
  </si>
  <si>
    <t>事业单位
经营收入</t>
  </si>
  <si>
    <t>其中：本次下达</t>
  </si>
  <si>
    <t>大姚县城及城郊区群众供用水保障专项资金</t>
  </si>
  <si>
    <t>312 民生类</t>
  </si>
  <si>
    <t>532326241100002159225</t>
  </si>
  <si>
    <t>一般行政管理事务</t>
  </si>
  <si>
    <t>农村饮水工程维修养护、山洪灾害防治、山洪灾害防治非工程措施维修养护、小型水库维修养护中央资金</t>
  </si>
  <si>
    <t>311 专项业务类</t>
  </si>
  <si>
    <t>532326241100002625706</t>
  </si>
  <si>
    <t>2130306</t>
  </si>
  <si>
    <t>水利工程运行与维护</t>
  </si>
  <si>
    <t>31005</t>
  </si>
  <si>
    <t>基础设施建设</t>
  </si>
  <si>
    <t>2130314</t>
  </si>
  <si>
    <t>防汛</t>
  </si>
  <si>
    <t>2130335</t>
  </si>
  <si>
    <t>农村供水</t>
  </si>
  <si>
    <t>农业水价综合改革精准补贴和节水奖励省级专项资金</t>
  </si>
  <si>
    <t>532326241100002623653</t>
  </si>
  <si>
    <t>2130316</t>
  </si>
  <si>
    <t>农村水利</t>
  </si>
  <si>
    <t>30310</t>
  </si>
  <si>
    <t>个人农业生产补贴</t>
  </si>
  <si>
    <t>水资源管理、白蚁等害堤动物防治和农村水价综合改革中央水利发展专项资金</t>
  </si>
  <si>
    <t>532326241100002623861</t>
  </si>
  <si>
    <t>2130304</t>
  </si>
  <si>
    <t>水利行业业务管理</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</si>
  <si>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</si>
  <si>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</si>
  <si>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</si>
  <si>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</si>
  <si>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</si>
  <si>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</si>
  <si>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</si>
  <si>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</si>
  <si>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</si>
  <si>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</si>
  <si>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</si>
  <si>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</si>
  <si>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农村饮水工程维修养护、山洪灾害防治、山洪灾害防治非工程措施维修养护、小型水库维修养护中央资金</t>
  </si>
  <si>
    <t>按照相关规划或实施方案，根据任务清单并结合地方实际开展有关水利建设和维修养护，推动水利改革发展。</t>
  </si>
  <si>
    <t>产出指标</t>
  </si>
  <si>
    <t>数量指标</t>
  </si>
  <si>
    <t>实施山洪灾害防治县数</t>
  </si>
  <si>
    <t>=</t>
  </si>
  <si>
    <t>1个</t>
  </si>
  <si>
    <t>个</t>
  </si>
  <si>
    <t>定性指标</t>
  </si>
  <si>
    <t>实施山洪灾害防治县数1个</t>
  </si>
  <si>
    <t>小流域山洪害“四预”能力建设数</t>
  </si>
  <si>
    <t>山洪灾害防治X波段测雨雷达试点建设数量</t>
  </si>
  <si>
    <t>部</t>
  </si>
  <si>
    <t>中型以上病险淤地坝除险加固和老旧淤地坝提升改造座数</t>
  </si>
  <si>
    <t>座</t>
  </si>
  <si>
    <t>农村饮水工程维修养护数量</t>
  </si>
  <si>
    <t>38处</t>
  </si>
  <si>
    <t>处</t>
  </si>
  <si>
    <t>农村饮水工程维修养护数量38处</t>
  </si>
  <si>
    <t>小型水库工程维修养护座数</t>
  </si>
  <si>
    <t>25座</t>
  </si>
  <si>
    <t>小型水库工程维修养护座数25座</t>
  </si>
  <si>
    <t>山洪灾害防治非工程措施设施维修养护县数</t>
  </si>
  <si>
    <t>山洪灾害防治非工程措施设施维修养护县数1个</t>
  </si>
  <si>
    <t>蓄滞洪区堤防维修养护长度</t>
  </si>
  <si>
    <t>公里</t>
  </si>
  <si>
    <t>蓄滞洪区进退洪闸维修养护座数</t>
  </si>
  <si>
    <t>质量指标</t>
  </si>
  <si>
    <t>截至2025年6月底，完工项目初步验收率</t>
  </si>
  <si>
    <t>100</t>
  </si>
  <si>
    <t>%</t>
  </si>
  <si>
    <t>定量指标</t>
  </si>
  <si>
    <t>截至2025年6月底，完工项目初步验收率100%</t>
  </si>
  <si>
    <t>工程验收合格率</t>
  </si>
  <si>
    <t>工程验收合格率100%</t>
  </si>
  <si>
    <t>已建工程是否存在质量问题</t>
  </si>
  <si>
    <t>否</t>
  </si>
  <si>
    <t>已建工程不存在质量问题</t>
  </si>
  <si>
    <t>时效指标</t>
  </si>
  <si>
    <t>截至2024年底，投资完成比例</t>
  </si>
  <si>
    <t>≥80</t>
  </si>
  <si>
    <t>截至2024年底，投资完成比例≥80%</t>
  </si>
  <si>
    <t>截至2025年6月底，投资完成比例</t>
  </si>
  <si>
    <t>截至2025年6月底，投资完成比例100%</t>
  </si>
  <si>
    <t>效益指标</t>
  </si>
  <si>
    <t>经济效益指标</t>
  </si>
  <si>
    <t>新增供水能力</t>
  </si>
  <si>
    <t>万立方米</t>
  </si>
  <si>
    <t>社会效益指标</t>
  </si>
  <si>
    <t>山洪灾害防治保护人口数量</t>
  </si>
  <si>
    <t>0.37万人</t>
  </si>
  <si>
    <t>万人</t>
  </si>
  <si>
    <t>山洪灾害防治保护人口数量0.37万人</t>
  </si>
  <si>
    <t>淤地坝除险加固保护面积</t>
  </si>
  <si>
    <t>平方公里</t>
  </si>
  <si>
    <t>农村饮水工程维修养护覆盖服务人口</t>
  </si>
  <si>
    <t>5万人</t>
  </si>
  <si>
    <t>农村饮水工程维修养护覆盖服务人口5万人</t>
  </si>
  <si>
    <t>解决农村饮水工程水质存在问题的工程数量</t>
  </si>
  <si>
    <t>10处</t>
  </si>
  <si>
    <t>解决农村饮水工程水质存在问题的工程数量10处</t>
  </si>
  <si>
    <t>山洪灾害防治非工程措施设施维修养护覆盖服务人口</t>
  </si>
  <si>
    <t>山洪灾害防治非工程措施设施维修养护覆盖服务人口0.37万人</t>
  </si>
  <si>
    <t>小型水库维修养护覆盖服务人口</t>
  </si>
  <si>
    <t>0.35万人</t>
  </si>
  <si>
    <t>小型水库维修养护覆盖服务人口0.35万人</t>
  </si>
  <si>
    <t>可持续影响指标</t>
  </si>
  <si>
    <t>已建工程是否良性运行</t>
  </si>
  <si>
    <t>是</t>
  </si>
  <si>
    <t>已建工程良性运行</t>
  </si>
  <si>
    <t>工程是否达到设计使用年限</t>
  </si>
  <si>
    <t>工程达到设计使用年限</t>
  </si>
  <si>
    <t>满意度指标</t>
  </si>
  <si>
    <t>服务对象满意度指标</t>
  </si>
  <si>
    <t>受益群众满意度</t>
  </si>
  <si>
    <t>&gt;=</t>
  </si>
  <si>
    <t>≥90</t>
  </si>
  <si>
    <t>受益群众满意≥90%</t>
  </si>
  <si>
    <t xml:space="preserve">  水资源管理、白蚁等害堤动物防治和农村水价综合改革中央水利发展专项资金</t>
  </si>
  <si>
    <t>实施水系连通及水美乡村建设试点县数</t>
  </si>
  <si>
    <t>规模以上取水在线计量设施新建或改建数量</t>
  </si>
  <si>
    <t>“以电折水”样本取水井监测计量设施建设及计信息接入数</t>
  </si>
  <si>
    <t>实施节水型社会达标建设(含再生水配置)项目数</t>
  </si>
  <si>
    <t>新增农业水价综合改革面积</t>
  </si>
  <si>
    <t>万亩</t>
  </si>
  <si>
    <t>小型水库白蚁等害堤动物日常检查座数</t>
  </si>
  <si>
    <t>94座</t>
  </si>
  <si>
    <t>小型水库白蚁等害堤动物日常检查座数94座</t>
  </si>
  <si>
    <t>提防白蚁等害堤动物日常检查长度</t>
  </si>
  <si>
    <t>千米</t>
  </si>
  <si>
    <t>农业灌溉水源置换覆盖深层井数量</t>
  </si>
  <si>
    <t>眼</t>
  </si>
  <si>
    <t>第六批县域达标建设</t>
  </si>
  <si>
    <t>项</t>
  </si>
  <si>
    <t>节水型社会建设工作</t>
  </si>
  <si>
    <t>100%</t>
  </si>
  <si>
    <t>≧80</t>
  </si>
  <si>
    <t>截至2024年底，投资完成比例≧80%</t>
  </si>
  <si>
    <t>保护耕地面积</t>
  </si>
  <si>
    <t>取水量在线计量率提高比例</t>
  </si>
  <si>
    <t>3%</t>
  </si>
  <si>
    <t>取水量在线计量率提高比例3%</t>
  </si>
  <si>
    <t>生态效益指标</t>
  </si>
  <si>
    <t>水土流失综合治理面积</t>
  </si>
  <si>
    <t>新增年节水能力</t>
  </si>
  <si>
    <t>地下水压采量（能力）</t>
  </si>
  <si>
    <t>新建生态护岸</t>
  </si>
  <si>
    <t>滨岸带治理</t>
  </si>
  <si>
    <t>≧90</t>
  </si>
  <si>
    <t>受益群众满意度≧90%</t>
  </si>
  <si>
    <t xml:space="preserve">  农业水价综合改革精准补贴和节水奖励省级专项资金</t>
  </si>
  <si>
    <t>对已累计完成的农业水价综合改革面积进行精准补贴和节水奖励补助，切实推进改革面积验收，强化督促资金使用效率、水价机制形成、资金兑付进度等工作，达到地区用水总量控制下的节水目标、全部用水户缴纳水费等效益，保证受益群众满意度，进而巩固提升改革任务，保障工程良性运行。</t>
  </si>
  <si>
    <t>用于精准补贴和节水奖励的资金比例（%）</t>
  </si>
  <si>
    <t>用于精准补贴和节水奖励的资金比例达100%</t>
  </si>
  <si>
    <t>2024年度累计改革面积验收任务目标（万亩）</t>
  </si>
  <si>
    <t>21.45</t>
  </si>
  <si>
    <t>2024年度累计改革面积验收任务目标21.45万亩</t>
  </si>
  <si>
    <t>截至2024年5月底，兑付完成比例</t>
  </si>
  <si>
    <t>截至2024年5月底，兑付完成比例达100%</t>
  </si>
  <si>
    <t>用水主体水费缴纳比例（%）</t>
  </si>
  <si>
    <t>用水主体水费缴纳比例达100%</t>
  </si>
  <si>
    <t>节水目标实现情况（是否完成地区用水总量控制）</t>
  </si>
  <si>
    <t>是否完成地区用水总量控制</t>
  </si>
  <si>
    <t>受益群众满意度（%）</t>
  </si>
  <si>
    <t>≧95%</t>
  </si>
  <si>
    <t>受益群众满意度≧95%</t>
  </si>
  <si>
    <t xml:space="preserve">  大姚县城及城郊区群众供用水保障专项资金</t>
  </si>
  <si>
    <t>保县城供水的资金压力大。一是白鹤水库提水供县城用水，每天需抽水电费2700元、抽水人员工资2人300元，合计每天需抽水电费及抽水人员工资3000元，从2023年10月1日2024年至6月底共计274天</t>
  </si>
  <si>
    <t>保障供水抽水时长</t>
  </si>
  <si>
    <t>274</t>
  </si>
  <si>
    <t>天</t>
  </si>
  <si>
    <t>为确保县城及周边群众饮水保障，2022年抽水时间预计不少于274天</t>
  </si>
  <si>
    <t>保障供水人数</t>
  </si>
  <si>
    <t>人</t>
  </si>
  <si>
    <t>抽水期间临聘2人负责抽水工作</t>
  </si>
  <si>
    <t>抽水费用支出</t>
  </si>
  <si>
    <t>2700</t>
  </si>
  <si>
    <t>元/天</t>
  </si>
  <si>
    <t>抽水电费</t>
  </si>
  <si>
    <t>人员劳务支出</t>
  </si>
  <si>
    <t>300</t>
  </si>
  <si>
    <t>抽水人员工资</t>
  </si>
  <si>
    <t>覆盖率</t>
  </si>
  <si>
    <t>90</t>
  </si>
  <si>
    <t>供水量覆盖县城及周边群众</t>
  </si>
  <si>
    <t>抽水时间</t>
  </si>
  <si>
    <t>整个缺水干旱期</t>
  </si>
  <si>
    <t>整个抽水时间段</t>
  </si>
  <si>
    <t>保障县城及周边
群众用水</t>
  </si>
  <si>
    <t>及时</t>
  </si>
  <si>
    <t>是/否</t>
  </si>
  <si>
    <t>饮水有保障</t>
  </si>
  <si>
    <t>积极采取措施保
障县城及城郊居
民生活用水</t>
  </si>
  <si>
    <t>长期</t>
  </si>
  <si>
    <t>保障供水</t>
  </si>
  <si>
    <t>县城及周边群众
满意度</t>
  </si>
  <si>
    <t>被调查对象满意度</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</si>
  <si>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</si>
  <si>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</si>
  <si>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</si>
  <si>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</si>
  <si>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</si>
  <si>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</si>
  <si>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</si>
  <si>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</si>
  <si>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</si>
  <si>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</si>
  <si>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</si>
  <si>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</si>
  <si>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</si>
  <si>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</si>
  <si>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</si>
  <si>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</si>
  <si>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</si>
  <si>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</si>
  <si>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</si>
  <si>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</si>
  <si>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</si>
  <si>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</si>
  <si>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</si>
  <si>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</si>
  <si>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</si>
  <si>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</si>
  <si>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</si>
  <si>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</si>
  <si>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</si>
  <si>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</si>
  <si>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说明：本表无数据，故公开空表。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</si>
  <si>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</si>
  <si>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</si>
  <si>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</si>
  <si>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</si>
  <si>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</si>
  <si>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</si>
  <si>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</si>
  <si>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</si>
  <si>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</si>
  <si>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</si>
  <si>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</si>
  <si>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</si>
  <si>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</si>
  <si>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</si>
  <si>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专项业务类</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</si>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</sst>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Red]#,##0.00"/>
    <numFmt numFmtId="181" formatCode="0.00_);[Red]\-0.00\ "/>
  </numFmts>
  <fonts count="76">
    <font>
      <sz val="10"/>
      <name val="Arial"/>
      <family val="2"/>
    </font>
    <font>
      <sz val="11"/>
      <name val="宋体"/>
      <family val="0"/>
    </font>
    <font>
      <sz val="10"/>
      <color indexed="8"/>
      <name val="宋体"/>
      <family val="0"/>
    </font>
    <font>
      <sz val="9"/>
      <name val="宋体"/>
      <family val="0"/>
    </font>
    <font>
      <b/>
      <sz val="26"/>
      <color indexed="8"/>
      <name val="宋体"/>
      <family val="0"/>
    </font>
    <font>
      <sz val="26"/>
      <name val="Microsoft Sans Serif"/>
      <family val="2"/>
    </font>
    <font>
      <sz val="9"/>
      <color indexed="8"/>
      <name val="宋体"/>
      <family val="0"/>
    </font>
    <font>
      <sz val="11"/>
      <color indexed="8"/>
      <name val="宋体"/>
      <family val="0"/>
    </font>
    <font>
      <b/>
      <sz val="22"/>
      <color indexed="8"/>
      <name val="宋体"/>
      <family val="0"/>
    </font>
    <font>
      <b/>
      <sz val="23"/>
      <color indexed="8"/>
      <name val="宋体"/>
      <family val="0"/>
    </font>
    <font>
      <sz val="10"/>
      <name val="宋体"/>
      <family val="0"/>
    </font>
    <font>
      <sz val="23"/>
      <color indexed="8"/>
      <name val="方正小标宋简体"/>
      <family val="4"/>
    </font>
    <font>
      <sz val="12"/>
      <color indexed="8"/>
      <name val="宋体"/>
      <family val="0"/>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9"/>
      <name val="Microsoft YaHei UI"/>
      <family val="2"/>
    </font>
    <font>
      <sz val="12"/>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2"/>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thin">
        <color rgb="FF000000"/>
      </top>
      <bottom>
        <color indexed="23"/>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right style="thin">
        <color rgb="FF000000"/>
      </right>
      <top>
        <color indexed="23"/>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color indexed="63"/>
      </right>
      <top style="thin"/>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style="thin">
        <color rgb="FF000000"/>
      </right>
      <top>
        <color indexed="63"/>
      </top>
      <bottom style="thin">
        <color rgb="FF000000"/>
      </bottom>
    </border>
    <border>
      <left/>
      <right style="thin">
        <color rgb="FF000000"/>
      </right>
      <top>
        <color indexed="63"/>
      </top>
      <bottom style="thin">
        <color rgb="FF000000"/>
      </bottom>
    </border>
    <border>
      <left style="thin"/>
      <right style="thin"/>
      <top style="thin"/>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color indexed="63"/>
      </right>
      <top>
        <color indexed="6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18" fillId="0" borderId="0">
      <alignment/>
      <protection/>
    </xf>
    <xf numFmtId="0" fontId="18" fillId="0" borderId="0">
      <alignment vertical="center"/>
      <protection/>
    </xf>
    <xf numFmtId="0" fontId="18" fillId="0" borderId="0">
      <alignment vertical="center"/>
      <protection/>
    </xf>
    <xf numFmtId="0" fontId="18" fillId="0" borderId="0">
      <alignment/>
      <protection/>
    </xf>
    <xf numFmtId="0" fontId="3" fillId="0" borderId="0">
      <alignment vertical="top"/>
      <protection locked="0"/>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cellStyleXfs>
  <cellXfs count="304">
    <xf numFmtId="0" fontId="0" fillId="0" borderId="0" xfId="0" applyAlignment="1">
      <alignment/>
    </xf>
    <xf numFmtId="0" fontId="61" fillId="0" borderId="0" xfId="67" applyFont="1" applyFill="1" applyBorder="1" applyAlignment="1" applyProtection="1">
      <alignment horizontal="right" vertical="center" wrapText="1"/>
      <protection locked="0"/>
    </xf>
    <xf numFmtId="0" fontId="3" fillId="0" borderId="0" xfId="67" applyFont="1" applyFill="1" applyBorder="1" applyAlignment="1" applyProtection="1">
      <alignment vertical="top"/>
      <protection locked="0"/>
    </xf>
    <xf numFmtId="0" fontId="0" fillId="0" borderId="0" xfId="67" applyFont="1" applyFill="1" applyBorder="1" applyAlignment="1" applyProtection="1">
      <alignment/>
      <protection/>
    </xf>
    <xf numFmtId="0" fontId="3" fillId="0" borderId="0" xfId="67" applyFont="1" applyFill="1" applyBorder="1" applyAlignment="1" applyProtection="1">
      <alignment horizontal="right" vertical="top"/>
      <protection locked="0"/>
    </xf>
    <xf numFmtId="0" fontId="62" fillId="0" borderId="0" xfId="67" applyFont="1" applyFill="1" applyBorder="1" applyAlignment="1" applyProtection="1">
      <alignment horizontal="center" vertical="center" wrapText="1"/>
      <protection locked="0"/>
    </xf>
    <xf numFmtId="0" fontId="5" fillId="0" borderId="0" xfId="67" applyFont="1" applyFill="1" applyBorder="1" applyAlignment="1" applyProtection="1">
      <alignment vertical="top"/>
      <protection locked="0"/>
    </xf>
    <xf numFmtId="0" fontId="5" fillId="0" borderId="0" xfId="67" applyFont="1" applyFill="1" applyBorder="1" applyAlignment="1" applyProtection="1">
      <alignment/>
      <protection/>
    </xf>
    <xf numFmtId="0" fontId="61" fillId="0" borderId="0" xfId="67" applyFont="1" applyFill="1" applyAlignment="1" applyProtection="1">
      <alignment horizontal="left" vertical="center" wrapText="1"/>
      <protection locked="0"/>
    </xf>
    <xf numFmtId="0" fontId="63" fillId="0" borderId="0" xfId="67" applyFont="1" applyFill="1" applyBorder="1" applyAlignment="1" applyProtection="1">
      <alignment horizontal="left" vertical="center"/>
      <protection locked="0"/>
    </xf>
    <xf numFmtId="0" fontId="64" fillId="33" borderId="10" xfId="67" applyFont="1" applyFill="1" applyBorder="1" applyAlignment="1" applyProtection="1">
      <alignment horizontal="center" vertical="center" wrapText="1"/>
      <protection locked="0"/>
    </xf>
    <xf numFmtId="0" fontId="64" fillId="33" borderId="11" xfId="67" applyFont="1" applyFill="1" applyBorder="1" applyAlignment="1" applyProtection="1">
      <alignment horizontal="center" vertical="center" wrapText="1"/>
      <protection locked="0"/>
    </xf>
    <xf numFmtId="0" fontId="64" fillId="33" borderId="12" xfId="67" applyFont="1" applyFill="1" applyBorder="1" applyAlignment="1" applyProtection="1">
      <alignment horizontal="center" vertical="center" wrapText="1"/>
      <protection locked="0"/>
    </xf>
    <xf numFmtId="0" fontId="64" fillId="33" borderId="13" xfId="67" applyFont="1" applyFill="1" applyBorder="1" applyAlignment="1" applyProtection="1">
      <alignment horizontal="center" vertical="center" wrapText="1"/>
      <protection locked="0"/>
    </xf>
    <xf numFmtId="0" fontId="1" fillId="0" borderId="14" xfId="67" applyFont="1" applyFill="1" applyBorder="1" applyAlignment="1" applyProtection="1">
      <alignment horizontal="center" vertical="center" wrapText="1"/>
      <protection locked="0"/>
    </xf>
    <xf numFmtId="0" fontId="64" fillId="33" borderId="15" xfId="67" applyFont="1" applyFill="1" applyBorder="1" applyAlignment="1" applyProtection="1">
      <alignment horizontal="center" vertical="center"/>
      <protection locked="0"/>
    </xf>
    <xf numFmtId="0" fontId="64" fillId="0" borderId="10" xfId="67" applyFont="1" applyFill="1" applyBorder="1" applyAlignment="1" applyProtection="1">
      <alignment horizontal="center" vertical="center"/>
      <protection locked="0"/>
    </xf>
    <xf numFmtId="0" fontId="64" fillId="33" borderId="16" xfId="67" applyFont="1" applyFill="1" applyBorder="1" applyAlignment="1" applyProtection="1">
      <alignment horizontal="center" vertical="center" wrapText="1"/>
      <protection locked="0"/>
    </xf>
    <xf numFmtId="0" fontId="64" fillId="0" borderId="17"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wrapText="1"/>
      <protection locked="0"/>
    </xf>
    <xf numFmtId="0" fontId="64" fillId="0" borderId="19"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protection locked="0"/>
    </xf>
    <xf numFmtId="0" fontId="61" fillId="33" borderId="18" xfId="67" applyFont="1" applyFill="1" applyBorder="1" applyAlignment="1" applyProtection="1">
      <alignment horizontal="left" vertical="center" wrapText="1"/>
      <protection/>
    </xf>
    <xf numFmtId="0" fontId="61" fillId="33" borderId="18" xfId="67" applyFont="1" applyFill="1" applyBorder="1" applyAlignment="1" applyProtection="1">
      <alignment horizontal="center" vertical="center" wrapText="1"/>
      <protection locked="0"/>
    </xf>
    <xf numFmtId="4" fontId="61" fillId="33" borderId="18" xfId="67" applyNumberFormat="1" applyFont="1" applyFill="1" applyBorder="1" applyAlignment="1" applyProtection="1">
      <alignment horizontal="right" vertical="center"/>
      <protection/>
    </xf>
    <xf numFmtId="4" fontId="61" fillId="33" borderId="18" xfId="67" applyNumberFormat="1" applyFont="1" applyFill="1" applyBorder="1" applyAlignment="1" applyProtection="1">
      <alignment horizontal="right" vertical="center"/>
      <protection locked="0"/>
    </xf>
    <xf numFmtId="0" fontId="61" fillId="0" borderId="18" xfId="67" applyFont="1" applyFill="1" applyBorder="1" applyAlignment="1" applyProtection="1">
      <alignment horizontal="left" vertical="center" wrapText="1"/>
      <protection locked="0"/>
    </xf>
    <xf numFmtId="0" fontId="0" fillId="0" borderId="18" xfId="67" applyFont="1" applyFill="1" applyBorder="1" applyAlignment="1" applyProtection="1">
      <alignment/>
      <protection/>
    </xf>
    <xf numFmtId="0" fontId="61" fillId="33" borderId="20" xfId="67" applyFont="1" applyFill="1" applyBorder="1" applyAlignment="1" applyProtection="1">
      <alignment horizontal="center" vertical="center" wrapText="1"/>
      <protection/>
    </xf>
    <xf numFmtId="0" fontId="61" fillId="33" borderId="21" xfId="67" applyFont="1" applyFill="1" applyBorder="1" applyAlignment="1" applyProtection="1">
      <alignment horizontal="center" vertical="center" wrapText="1"/>
      <protection locked="0"/>
    </xf>
    <xf numFmtId="0" fontId="61" fillId="33" borderId="22" xfId="67" applyFont="1" applyFill="1" applyBorder="1" applyAlignment="1" applyProtection="1">
      <alignment horizontal="center" vertical="center" wrapText="1"/>
      <protection locked="0"/>
    </xf>
    <xf numFmtId="0" fontId="61" fillId="0" borderId="0" xfId="67" applyFont="1" applyFill="1" applyBorder="1" applyAlignment="1" applyProtection="1">
      <alignment/>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10" fillId="0" borderId="0" xfId="67" applyFont="1" applyFill="1" applyBorder="1" applyAlignment="1" applyProtection="1">
      <alignment wrapText="1"/>
      <protection/>
    </xf>
    <xf numFmtId="0" fontId="10" fillId="0" borderId="0" xfId="67" applyFont="1" applyFill="1" applyBorder="1" applyAlignment="1" applyProtection="1">
      <alignment/>
      <protection/>
    </xf>
    <xf numFmtId="0" fontId="64" fillId="0" borderId="12" xfId="67" applyFont="1" applyFill="1" applyBorder="1" applyAlignment="1" applyProtection="1">
      <alignment horizontal="center" vertical="center" wrapText="1"/>
      <protection/>
    </xf>
    <xf numFmtId="0" fontId="64" fillId="0" borderId="12" xfId="67" applyFont="1" applyFill="1" applyBorder="1" applyAlignment="1" applyProtection="1">
      <alignment horizontal="center" vertical="center"/>
      <protection/>
    </xf>
    <xf numFmtId="0" fontId="1" fillId="0" borderId="12" xfId="67" applyFont="1" applyFill="1" applyBorder="1" applyAlignment="1" applyProtection="1">
      <alignment horizontal="center" vertical="center" wrapText="1"/>
      <protection/>
    </xf>
    <xf numFmtId="0" fontId="64" fillId="0" borderId="17"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protection/>
    </xf>
    <xf numFmtId="3" fontId="64" fillId="0" borderId="23" xfId="67" applyNumberFormat="1" applyFont="1" applyFill="1" applyBorder="1" applyAlignment="1" applyProtection="1">
      <alignment horizontal="center" vertical="center"/>
      <protection/>
    </xf>
    <xf numFmtId="0" fontId="61" fillId="0" borderId="18" xfId="67" applyFont="1" applyFill="1" applyBorder="1" applyAlignment="1" applyProtection="1">
      <alignment horizontal="left" vertical="center" wrapText="1"/>
      <protection/>
    </xf>
    <xf numFmtId="4" fontId="61" fillId="0" borderId="18" xfId="67" applyNumberFormat="1" applyFont="1" applyFill="1" applyBorder="1" applyAlignment="1" applyProtection="1">
      <alignment horizontal="right" vertical="center"/>
      <protection locked="0"/>
    </xf>
    <xf numFmtId="0" fontId="61" fillId="0" borderId="20" xfId="67" applyFont="1" applyFill="1" applyBorder="1" applyAlignment="1" applyProtection="1">
      <alignment horizontal="center" vertical="center"/>
      <protection/>
    </xf>
    <xf numFmtId="0" fontId="61" fillId="0" borderId="21" xfId="67" applyFont="1" applyFill="1" applyBorder="1" applyAlignment="1" applyProtection="1">
      <alignment horizontal="center" vertical="center"/>
      <protection/>
    </xf>
    <xf numFmtId="0" fontId="61" fillId="0" borderId="21" xfId="67" applyFont="1" applyFill="1" applyBorder="1" applyAlignment="1" applyProtection="1">
      <alignment horizontal="left" vertical="center" wrapText="1"/>
      <protection/>
    </xf>
    <xf numFmtId="0" fontId="61" fillId="0" borderId="22" xfId="67" applyFont="1" applyFill="1" applyBorder="1" applyAlignment="1" applyProtection="1">
      <alignment horizontal="left" vertical="center" wrapText="1"/>
      <protection/>
    </xf>
    <xf numFmtId="0" fontId="10" fillId="0" borderId="18" xfId="67" applyFont="1" applyFill="1" applyBorder="1" applyAlignment="1" applyProtection="1">
      <alignment/>
      <protection/>
    </xf>
    <xf numFmtId="0" fontId="10" fillId="0" borderId="0" xfId="0" applyFont="1" applyAlignment="1">
      <alignment/>
    </xf>
    <xf numFmtId="0" fontId="63" fillId="0" borderId="0" xfId="67" applyFont="1" applyFill="1" applyBorder="1" applyAlignment="1" applyProtection="1">
      <alignment horizontal="right" vertical="center"/>
      <protection/>
    </xf>
    <xf numFmtId="0" fontId="64" fillId="0" borderId="14" xfId="67" applyFont="1" applyFill="1" applyBorder="1" applyAlignment="1" applyProtection="1">
      <alignment horizontal="center" vertical="center" wrapText="1"/>
      <protection/>
    </xf>
    <xf numFmtId="0" fontId="61" fillId="0" borderId="10" xfId="67" applyFont="1" applyFill="1" applyBorder="1" applyAlignment="1" applyProtection="1">
      <alignment horizontal="right" vertical="center"/>
      <protection locked="0"/>
    </xf>
    <xf numFmtId="0" fontId="61" fillId="0" borderId="10" xfId="67" applyFont="1" applyFill="1" applyBorder="1" applyAlignment="1" applyProtection="1">
      <alignment horizontal="right" vertical="center"/>
      <protection/>
    </xf>
    <xf numFmtId="0" fontId="10"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11" fillId="0" borderId="0" xfId="72" applyNumberFormat="1" applyFont="1" applyFill="1" applyBorder="1" applyAlignment="1" applyProtection="1">
      <alignment horizontal="center" vertical="center"/>
      <protection/>
    </xf>
    <xf numFmtId="0" fontId="9" fillId="0" borderId="0" xfId="72" applyNumberFormat="1" applyFont="1" applyFill="1" applyBorder="1" applyAlignment="1" applyProtection="1">
      <alignment horizontal="center" vertical="center"/>
      <protection/>
    </xf>
    <xf numFmtId="0" fontId="7" fillId="0" borderId="0" xfId="72" applyNumberFormat="1" applyFont="1" applyFill="1" applyAlignment="1" applyProtection="1">
      <alignment horizontal="left" vertical="center"/>
      <protection/>
    </xf>
    <xf numFmtId="0" fontId="12" fillId="0" borderId="24" xfId="65" applyFont="1" applyFill="1" applyBorder="1" applyAlignment="1">
      <alignment horizontal="center" vertical="center" wrapText="1"/>
      <protection/>
    </xf>
    <xf numFmtId="0" fontId="12" fillId="0" borderId="25" xfId="65" applyFont="1" applyFill="1" applyBorder="1" applyAlignment="1">
      <alignment horizontal="center" vertical="center" wrapText="1"/>
      <protection/>
    </xf>
    <xf numFmtId="0" fontId="12" fillId="0" borderId="26" xfId="65" applyFont="1" applyFill="1" applyBorder="1" applyAlignment="1">
      <alignment horizontal="center" vertical="center" wrapText="1"/>
      <protection/>
    </xf>
    <xf numFmtId="0" fontId="12" fillId="0" borderId="27" xfId="65" applyFont="1" applyFill="1" applyBorder="1" applyAlignment="1">
      <alignment horizontal="center" vertical="center" wrapText="1"/>
      <protection/>
    </xf>
    <xf numFmtId="0" fontId="12" fillId="0" borderId="28" xfId="65"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12" fillId="0" borderId="10" xfId="65" applyFont="1" applyFill="1" applyBorder="1" applyAlignment="1">
      <alignment horizontal="center" vertical="center" wrapText="1"/>
      <protection/>
    </xf>
    <xf numFmtId="0" fontId="12" fillId="0" borderId="10" xfId="65" applyFont="1" applyFill="1" applyBorder="1" applyAlignment="1">
      <alignment vertical="center" wrapText="1"/>
      <protection/>
    </xf>
    <xf numFmtId="0" fontId="12" fillId="0" borderId="10" xfId="65" applyFont="1" applyFill="1" applyBorder="1" applyAlignment="1">
      <alignment horizontal="left" vertical="center" wrapText="1" indent="1"/>
      <protection/>
    </xf>
    <xf numFmtId="0" fontId="10" fillId="0" borderId="0" xfId="72" applyFont="1" applyFill="1" applyAlignment="1">
      <alignment vertical="center"/>
      <protection/>
    </xf>
    <xf numFmtId="0" fontId="10" fillId="0" borderId="0" xfId="67" applyFont="1" applyFill="1" applyBorder="1" applyAlignment="1" applyProtection="1">
      <alignment vertical="center"/>
      <protection/>
    </xf>
    <xf numFmtId="0" fontId="3"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locked="0"/>
    </xf>
    <xf numFmtId="0" fontId="3" fillId="0" borderId="0" xfId="67" applyFont="1" applyFill="1" applyBorder="1" applyAlignment="1" applyProtection="1">
      <alignment horizontal="left" vertical="center"/>
      <protection locked="0"/>
    </xf>
    <xf numFmtId="0" fontId="64"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left" vertical="center" wrapText="1"/>
      <protection/>
    </xf>
    <xf numFmtId="0" fontId="63" fillId="0" borderId="18" xfId="67" applyFont="1" applyFill="1" applyBorder="1" applyAlignment="1" applyProtection="1">
      <alignment vertical="center" wrapText="1"/>
      <protection/>
    </xf>
    <xf numFmtId="0" fontId="63"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center" vertical="center"/>
      <protection locked="0"/>
    </xf>
    <xf numFmtId="0" fontId="63" fillId="0" borderId="18" xfId="67" applyFont="1" applyFill="1" applyBorder="1" applyAlignment="1" applyProtection="1">
      <alignment horizontal="left" vertical="center" wrapText="1"/>
      <protection locked="0"/>
    </xf>
    <xf numFmtId="0" fontId="63" fillId="0" borderId="0" xfId="67" applyFont="1" applyFill="1" applyBorder="1" applyAlignment="1" applyProtection="1">
      <alignment horizontal="right" vertical="center"/>
      <protection locked="0"/>
    </xf>
    <xf numFmtId="0" fontId="10" fillId="0" borderId="0" xfId="67" applyFont="1" applyFill="1" applyBorder="1" applyAlignment="1" applyProtection="1">
      <alignment/>
      <protection/>
    </xf>
    <xf numFmtId="0" fontId="61" fillId="0" borderId="0" xfId="67" applyFont="1" applyFill="1" applyBorder="1" applyAlignment="1" applyProtection="1">
      <alignment/>
      <protection/>
    </xf>
    <xf numFmtId="0" fontId="61" fillId="0" borderId="0" xfId="67" applyFont="1" applyFill="1" applyBorder="1" applyAlignment="1" applyProtection="1">
      <alignment horizontal="right" vertical="center"/>
      <protection/>
    </xf>
    <xf numFmtId="0" fontId="67" fillId="0" borderId="0" xfId="67" applyFont="1" applyFill="1" applyBorder="1" applyAlignment="1" applyProtection="1">
      <alignment horizontal="center" vertical="center" wrapText="1"/>
      <protection/>
    </xf>
    <xf numFmtId="0" fontId="63" fillId="0" borderId="0" xfId="67" applyFont="1" applyFill="1" applyBorder="1" applyAlignment="1" applyProtection="1">
      <alignment horizontal="left" vertical="center" wrapText="1"/>
      <protection/>
    </xf>
    <xf numFmtId="0" fontId="64" fillId="0" borderId="0" xfId="67" applyFont="1" applyFill="1" applyBorder="1" applyAlignment="1" applyProtection="1">
      <alignment wrapText="1"/>
      <protection/>
    </xf>
    <xf numFmtId="0" fontId="61" fillId="0" borderId="0" xfId="67" applyFont="1" applyFill="1" applyBorder="1" applyAlignment="1" applyProtection="1">
      <alignment horizontal="right" wrapText="1"/>
      <protection/>
    </xf>
    <xf numFmtId="0" fontId="63" fillId="0" borderId="0" xfId="67" applyFont="1" applyFill="1" applyBorder="1" applyAlignment="1" applyProtection="1">
      <alignment horizontal="right"/>
      <protection locked="0"/>
    </xf>
    <xf numFmtId="0" fontId="64" fillId="0" borderId="23" xfId="67" applyFont="1" applyFill="1" applyBorder="1" applyAlignment="1" applyProtection="1">
      <alignment horizontal="center" vertical="center"/>
      <protection/>
    </xf>
    <xf numFmtId="0" fontId="64" fillId="0" borderId="20" xfId="67" applyFont="1" applyFill="1" applyBorder="1" applyAlignment="1" applyProtection="1">
      <alignment horizontal="center" vertical="center"/>
      <protection/>
    </xf>
    <xf numFmtId="0" fontId="64" fillId="0" borderId="21" xfId="67" applyFont="1" applyFill="1" applyBorder="1" applyAlignment="1" applyProtection="1">
      <alignment horizontal="center" vertical="center"/>
      <protection/>
    </xf>
    <xf numFmtId="0" fontId="64" fillId="0" borderId="18" xfId="67" applyFont="1" applyFill="1" applyBorder="1" applyAlignment="1" applyProtection="1">
      <alignment horizontal="center" vertical="center"/>
      <protection/>
    </xf>
    <xf numFmtId="0" fontId="64" fillId="0" borderId="19" xfId="67" applyFont="1" applyFill="1" applyBorder="1" applyAlignment="1" applyProtection="1">
      <alignment horizontal="center" vertical="center"/>
      <protection/>
    </xf>
    <xf numFmtId="0" fontId="64" fillId="0" borderId="29"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wrapText="1"/>
      <protection/>
    </xf>
    <xf numFmtId="0" fontId="64" fillId="0" borderId="30"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protection/>
    </xf>
    <xf numFmtId="0" fontId="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right" vertical="center"/>
      <protection locked="0"/>
    </xf>
    <xf numFmtId="180" fontId="3" fillId="0" borderId="20" xfId="67" applyNumberFormat="1" applyFont="1" applyFill="1" applyBorder="1" applyAlignment="1" applyProtection="1">
      <alignment horizontal="right" vertical="center"/>
      <protection locked="0"/>
    </xf>
    <xf numFmtId="0" fontId="63" fillId="0" borderId="18" xfId="67" applyFont="1" applyFill="1" applyBorder="1" applyAlignment="1" applyProtection="1">
      <alignment horizontal="right" vertical="center"/>
      <protection locked="0"/>
    </xf>
    <xf numFmtId="0" fontId="10" fillId="0" borderId="31" xfId="67" applyFont="1" applyFill="1" applyBorder="1" applyAlignment="1" applyProtection="1">
      <alignment horizontal="left" wrapText="1"/>
      <protection/>
    </xf>
    <xf numFmtId="0" fontId="60" fillId="0" borderId="0" xfId="0" applyFont="1" applyFill="1" applyBorder="1" applyAlignment="1">
      <alignment vertical="center"/>
    </xf>
    <xf numFmtId="0" fontId="61" fillId="0" borderId="0" xfId="67" applyFont="1" applyFill="1" applyBorder="1" applyAlignment="1" applyProtection="1">
      <alignment wrapText="1"/>
      <protection/>
    </xf>
    <xf numFmtId="0" fontId="67" fillId="0" borderId="0" xfId="67" applyFont="1" applyFill="1" applyAlignment="1" applyProtection="1">
      <alignment horizontal="center" vertical="center" wrapText="1"/>
      <protection/>
    </xf>
    <xf numFmtId="0" fontId="65" fillId="0" borderId="0" xfId="67" applyFont="1" applyFill="1" applyAlignment="1" applyProtection="1">
      <alignment horizontal="center" vertical="center" wrapText="1"/>
      <protection/>
    </xf>
    <xf numFmtId="0" fontId="63" fillId="0" borderId="0" xfId="67" applyFont="1" applyFill="1" applyBorder="1" applyAlignment="1" applyProtection="1">
      <alignment horizontal="left" vertical="center"/>
      <protection/>
    </xf>
    <xf numFmtId="0" fontId="64" fillId="0" borderId="0" xfId="67" applyFont="1" applyFill="1" applyBorder="1" applyAlignment="1" applyProtection="1">
      <alignment/>
      <protection/>
    </xf>
    <xf numFmtId="0" fontId="64" fillId="0" borderId="10" xfId="67" applyFont="1" applyFill="1" applyBorder="1" applyAlignment="1" applyProtection="1">
      <alignment horizontal="center" vertical="center" wrapText="1"/>
      <protection/>
    </xf>
    <xf numFmtId="0" fontId="64" fillId="0" borderId="10" xfId="67" applyFont="1" applyFill="1" applyBorder="1" applyAlignment="1" applyProtection="1">
      <alignment horizontal="center" vertical="center"/>
      <protection/>
    </xf>
    <xf numFmtId="180" fontId="64" fillId="0" borderId="10" xfId="67" applyNumberFormat="1" applyFont="1" applyFill="1" applyBorder="1" applyAlignment="1" applyProtection="1">
      <alignment horizontal="center" vertical="center"/>
      <protection/>
    </xf>
    <xf numFmtId="180" fontId="63" fillId="0" borderId="10" xfId="67" applyNumberFormat="1" applyFont="1" applyFill="1" applyBorder="1" applyAlignment="1" applyProtection="1">
      <alignment horizontal="right" vertical="center"/>
      <protection locked="0"/>
    </xf>
    <xf numFmtId="0" fontId="63" fillId="0" borderId="10" xfId="67" applyFont="1" applyFill="1" applyBorder="1" applyAlignment="1" applyProtection="1">
      <alignment horizontal="left" vertical="center"/>
      <protection locked="0"/>
    </xf>
    <xf numFmtId="0" fontId="63" fillId="0" borderId="10" xfId="67" applyFont="1" applyFill="1" applyBorder="1" applyAlignment="1" applyProtection="1">
      <alignment horizontal="center" vertical="center"/>
      <protection locked="0"/>
    </xf>
    <xf numFmtId="180" fontId="63" fillId="0" borderId="10" xfId="67" applyNumberFormat="1" applyFont="1" applyFill="1" applyBorder="1" applyAlignment="1" applyProtection="1">
      <alignment horizontal="center" vertical="center"/>
      <protection locked="0"/>
    </xf>
    <xf numFmtId="0" fontId="63" fillId="0" borderId="10" xfId="67" applyFont="1" applyFill="1" applyBorder="1" applyAlignment="1" applyProtection="1">
      <alignment horizontal="left" vertical="center" wrapText="1"/>
      <protection/>
    </xf>
    <xf numFmtId="180" fontId="63" fillId="0" borderId="10" xfId="67" applyNumberFormat="1" applyFont="1" applyFill="1" applyBorder="1" applyAlignment="1" applyProtection="1">
      <alignment horizontal="left" vertical="center" wrapText="1"/>
      <protection/>
    </xf>
    <xf numFmtId="180" fontId="10" fillId="0" borderId="10" xfId="67" applyNumberFormat="1" applyFont="1" applyFill="1" applyBorder="1" applyAlignment="1" applyProtection="1">
      <alignment/>
      <protection/>
    </xf>
    <xf numFmtId="0" fontId="3" fillId="0" borderId="0" xfId="67" applyFont="1" applyFill="1" applyBorder="1" applyAlignment="1" applyProtection="1">
      <alignment vertical="top" wrapText="1"/>
      <protection locked="0"/>
    </xf>
    <xf numFmtId="0" fontId="10" fillId="0" borderId="0" xfId="67" applyFont="1" applyFill="1" applyBorder="1" applyAlignment="1" applyProtection="1">
      <alignment wrapText="1"/>
      <protection/>
    </xf>
    <xf numFmtId="0" fontId="64" fillId="0" borderId="10" xfId="67" applyFont="1" applyFill="1" applyBorder="1" applyAlignment="1" applyProtection="1">
      <alignment horizontal="center" vertical="center" wrapText="1"/>
      <protection locked="0"/>
    </xf>
    <xf numFmtId="0" fontId="1" fillId="0" borderId="10" xfId="67" applyFont="1" applyFill="1" applyBorder="1" applyAlignment="1" applyProtection="1">
      <alignment horizontal="center" vertical="center" wrapText="1"/>
      <protection locked="0"/>
    </xf>
    <xf numFmtId="180" fontId="63" fillId="0" borderId="10" xfId="67" applyNumberFormat="1" applyFont="1" applyFill="1" applyBorder="1" applyAlignment="1" applyProtection="1">
      <alignment horizontal="right" vertical="center"/>
      <protection/>
    </xf>
    <xf numFmtId="180" fontId="63" fillId="0" borderId="10" xfId="67" applyNumberFormat="1" applyFont="1" applyFill="1" applyBorder="1" applyAlignment="1" applyProtection="1">
      <alignment vertical="center"/>
      <protection locked="0"/>
    </xf>
    <xf numFmtId="180" fontId="3" fillId="0" borderId="10" xfId="67" applyNumberFormat="1" applyFont="1" applyFill="1" applyBorder="1" applyAlignment="1" applyProtection="1">
      <alignment vertical="top"/>
      <protection locked="0"/>
    </xf>
    <xf numFmtId="0" fontId="63" fillId="0" borderId="0" xfId="67" applyFont="1" applyFill="1" applyBorder="1" applyAlignment="1" applyProtection="1">
      <alignment horizontal="right" vertical="center" wrapText="1"/>
      <protection locked="0"/>
    </xf>
    <xf numFmtId="0" fontId="63" fillId="0" borderId="0" xfId="67" applyFont="1" applyFill="1" applyBorder="1" applyAlignment="1" applyProtection="1">
      <alignment horizontal="right" vertical="center" wrapText="1"/>
      <protection/>
    </xf>
    <xf numFmtId="0" fontId="63" fillId="0" borderId="0" xfId="67" applyFont="1" applyFill="1" applyBorder="1" applyAlignment="1" applyProtection="1">
      <alignment horizontal="right" wrapText="1"/>
      <protection locked="0"/>
    </xf>
    <xf numFmtId="0" fontId="63" fillId="0" borderId="0" xfId="67" applyFont="1" applyFill="1" applyBorder="1" applyAlignment="1" applyProtection="1">
      <alignment horizontal="right" wrapText="1"/>
      <protection/>
    </xf>
    <xf numFmtId="0" fontId="64" fillId="0" borderId="32" xfId="67" applyFont="1" applyFill="1" applyBorder="1" applyAlignment="1" applyProtection="1">
      <alignment horizontal="center" vertical="center" wrapText="1"/>
      <protection/>
    </xf>
    <xf numFmtId="0" fontId="64" fillId="0" borderId="21" xfId="67" applyFont="1" applyFill="1" applyBorder="1" applyAlignment="1" applyProtection="1">
      <alignment horizontal="center" vertical="center" wrapText="1"/>
      <protection/>
    </xf>
    <xf numFmtId="0" fontId="64" fillId="0" borderId="33" xfId="67" applyFont="1" applyFill="1" applyBorder="1" applyAlignment="1" applyProtection="1">
      <alignment horizontal="center" vertical="center" wrapText="1"/>
      <protection/>
    </xf>
    <xf numFmtId="0" fontId="64" fillId="0" borderId="29" xfId="67" applyFont="1" applyFill="1" applyBorder="1" applyAlignment="1" applyProtection="1">
      <alignment horizontal="center" vertical="center" wrapText="1"/>
      <protection/>
    </xf>
    <xf numFmtId="0" fontId="64" fillId="0" borderId="34"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wrapText="1"/>
      <protection/>
    </xf>
    <xf numFmtId="0" fontId="64" fillId="0" borderId="19" xfId="67"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wrapText="1"/>
      <protection/>
    </xf>
    <xf numFmtId="0" fontId="64" fillId="0" borderId="36" xfId="67"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protection/>
    </xf>
    <xf numFmtId="0" fontId="63" fillId="0" borderId="19" xfId="67" applyFont="1" applyFill="1" applyBorder="1" applyAlignment="1" applyProtection="1">
      <alignment horizontal="left" vertical="center" wrapText="1"/>
      <protection/>
    </xf>
    <xf numFmtId="0" fontId="63" fillId="0" borderId="35" xfId="67" applyFont="1" applyFill="1" applyBorder="1" applyAlignment="1" applyProtection="1">
      <alignment horizontal="left" vertical="center" wrapText="1"/>
      <protection/>
    </xf>
    <xf numFmtId="0" fontId="63" fillId="0" borderId="35" xfId="67" applyFont="1" applyFill="1" applyBorder="1" applyAlignment="1" applyProtection="1">
      <alignment horizontal="right" vertical="center"/>
      <protection/>
    </xf>
    <xf numFmtId="180" fontId="63" fillId="0" borderId="35" xfId="67" applyNumberFormat="1" applyFont="1" applyFill="1" applyBorder="1" applyAlignment="1" applyProtection="1">
      <alignment horizontal="right" vertical="center"/>
      <protection locked="0"/>
    </xf>
    <xf numFmtId="180" fontId="63" fillId="0" borderId="35" xfId="67" applyNumberFormat="1" applyFont="1" applyFill="1" applyBorder="1" applyAlignment="1" applyProtection="1">
      <alignment horizontal="right" vertical="center"/>
      <protection/>
    </xf>
    <xf numFmtId="0" fontId="63" fillId="0" borderId="37" xfId="67" applyFont="1" applyFill="1" applyBorder="1" applyAlignment="1" applyProtection="1">
      <alignment horizontal="center" vertical="center"/>
      <protection/>
    </xf>
    <xf numFmtId="0" fontId="63" fillId="0" borderId="36" xfId="67" applyFont="1" applyFill="1" applyBorder="1" applyAlignment="1" applyProtection="1">
      <alignment horizontal="left" vertical="center"/>
      <protection/>
    </xf>
    <xf numFmtId="0" fontId="10" fillId="0" borderId="33" xfId="67" applyFont="1" applyFill="1" applyBorder="1" applyAlignment="1" applyProtection="1">
      <alignment horizontal="left" wrapText="1"/>
      <protection/>
    </xf>
    <xf numFmtId="0" fontId="64" fillId="0" borderId="21" xfId="67" applyFont="1" applyFill="1" applyBorder="1" applyAlignment="1" applyProtection="1">
      <alignment horizontal="center" vertical="center" wrapText="1"/>
      <protection locked="0"/>
    </xf>
    <xf numFmtId="0" fontId="1" fillId="0" borderId="34" xfId="67" applyFont="1" applyFill="1" applyBorder="1" applyAlignment="1" applyProtection="1">
      <alignment horizontal="center" vertical="center" wrapText="1"/>
      <protection locked="0"/>
    </xf>
    <xf numFmtId="0" fontId="1" fillId="0" borderId="36" xfId="67" applyFont="1" applyFill="1" applyBorder="1" applyAlignment="1" applyProtection="1">
      <alignment horizontal="center" vertical="center" wrapText="1"/>
      <protection locked="0"/>
    </xf>
    <xf numFmtId="0" fontId="64" fillId="0" borderId="35" xfId="67" applyFont="1" applyFill="1" applyBorder="1" applyAlignment="1" applyProtection="1">
      <alignment horizontal="center" vertical="center" wrapText="1"/>
      <protection locked="0"/>
    </xf>
    <xf numFmtId="0" fontId="63" fillId="0" borderId="0" xfId="67" applyFont="1" applyFill="1" applyBorder="1" applyAlignment="1" applyProtection="1">
      <alignment horizontal="right" vertical="center"/>
      <protection/>
    </xf>
    <xf numFmtId="0" fontId="63" fillId="0" borderId="0" xfId="67" applyFont="1" applyFill="1" applyBorder="1" applyAlignment="1" applyProtection="1">
      <alignment horizontal="right"/>
      <protection/>
    </xf>
    <xf numFmtId="0" fontId="64" fillId="0" borderId="22" xfId="67" applyFont="1" applyFill="1" applyBorder="1" applyAlignment="1" applyProtection="1">
      <alignment horizontal="center" vertical="center" wrapText="1"/>
      <protection/>
    </xf>
    <xf numFmtId="49" fontId="10" fillId="0" borderId="0" xfId="67" applyNumberFormat="1" applyFont="1" applyFill="1" applyBorder="1" applyAlignment="1" applyProtection="1">
      <alignment/>
      <protection/>
    </xf>
    <xf numFmtId="49" fontId="69" fillId="0" borderId="0" xfId="67" applyNumberFormat="1" applyFont="1" applyFill="1" applyBorder="1" applyAlignment="1" applyProtection="1">
      <alignment/>
      <protection/>
    </xf>
    <xf numFmtId="0" fontId="69" fillId="0" borderId="0" xfId="67" applyFont="1" applyFill="1" applyBorder="1" applyAlignment="1" applyProtection="1">
      <alignment horizontal="right"/>
      <protection/>
    </xf>
    <xf numFmtId="0" fontId="61" fillId="0" borderId="0" xfId="67" applyFont="1" applyFill="1" applyBorder="1" applyAlignment="1" applyProtection="1">
      <alignment horizontal="right"/>
      <protection/>
    </xf>
    <xf numFmtId="0" fontId="70" fillId="0" borderId="0" xfId="67" applyFont="1" applyFill="1" applyBorder="1" applyAlignment="1" applyProtection="1">
      <alignment horizontal="center" vertical="center" wrapText="1"/>
      <protection/>
    </xf>
    <xf numFmtId="0" fontId="70"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protection locked="0"/>
    </xf>
    <xf numFmtId="49" fontId="64" fillId="0" borderId="23" xfId="67" applyNumberFormat="1" applyFont="1" applyFill="1" applyBorder="1" applyAlignment="1" applyProtection="1">
      <alignment horizontal="center" vertical="center" wrapText="1"/>
      <protection/>
    </xf>
    <xf numFmtId="0" fontId="64" fillId="0" borderId="22" xfId="67" applyFont="1" applyFill="1" applyBorder="1" applyAlignment="1" applyProtection="1">
      <alignment horizontal="center" vertical="center"/>
      <protection/>
    </xf>
    <xf numFmtId="0" fontId="64" fillId="0" borderId="38" xfId="67" applyFont="1" applyFill="1" applyBorder="1" applyAlignment="1" applyProtection="1">
      <alignment horizontal="center" vertical="center"/>
      <protection/>
    </xf>
    <xf numFmtId="49" fontId="64" fillId="0" borderId="29" xfId="67" applyNumberFormat="1" applyFont="1" applyFill="1" applyBorder="1" applyAlignment="1" applyProtection="1">
      <alignment horizontal="center" vertical="center" wrapText="1"/>
      <protection/>
    </xf>
    <xf numFmtId="0" fontId="64" fillId="0" borderId="39" xfId="67" applyFont="1" applyFill="1" applyBorder="1" applyAlignment="1" applyProtection="1">
      <alignment horizontal="center" vertical="center"/>
      <protection/>
    </xf>
    <xf numFmtId="49" fontId="64" fillId="0" borderId="10" xfId="67" applyNumberFormat="1" applyFont="1" applyFill="1" applyBorder="1" applyAlignment="1" applyProtection="1">
      <alignment horizontal="center" vertical="center"/>
      <protection/>
    </xf>
    <xf numFmtId="181" fontId="63" fillId="0" borderId="10" xfId="67" applyNumberFormat="1" applyFont="1" applyFill="1" applyBorder="1" applyAlignment="1" applyProtection="1">
      <alignment horizontal="right" vertical="center"/>
      <protection/>
    </xf>
    <xf numFmtId="181" fontId="63" fillId="0" borderId="10" xfId="67" applyNumberFormat="1" applyFont="1" applyFill="1" applyBorder="1" applyAlignment="1" applyProtection="1">
      <alignment horizontal="left" vertical="center" wrapText="1"/>
      <protection/>
    </xf>
    <xf numFmtId="0" fontId="10" fillId="0" borderId="10" xfId="67" applyFont="1" applyFill="1" applyBorder="1" applyAlignment="1" applyProtection="1">
      <alignment horizontal="center" vertical="center"/>
      <protection/>
    </xf>
    <xf numFmtId="0" fontId="10" fillId="0" borderId="0" xfId="67" applyFont="1" applyFill="1" applyBorder="1" applyAlignment="1" applyProtection="1">
      <alignment horizontal="left" wrapText="1"/>
      <protection/>
    </xf>
    <xf numFmtId="0" fontId="10" fillId="0" borderId="0" xfId="67" applyFont="1" applyFill="1" applyBorder="1" applyAlignment="1" applyProtection="1">
      <alignment horizontal="left" wrapText="1"/>
      <protection/>
    </xf>
    <xf numFmtId="0" fontId="10" fillId="0" borderId="0" xfId="67" applyFont="1" applyFill="1" applyBorder="1" applyAlignment="1" applyProtection="1">
      <alignment vertical="center" wrapText="1"/>
      <protection/>
    </xf>
    <xf numFmtId="0" fontId="66" fillId="0" borderId="0" xfId="67" applyFont="1" applyFill="1" applyBorder="1" applyAlignment="1" applyProtection="1">
      <alignment horizontal="center" vertical="center" wrapText="1"/>
      <protection/>
    </xf>
    <xf numFmtId="0" fontId="63" fillId="0" borderId="18" xfId="67" applyFont="1" applyFill="1" applyBorder="1" applyAlignment="1" applyProtection="1">
      <alignment horizontal="left" vertical="center"/>
      <protection/>
    </xf>
    <xf numFmtId="0" fontId="63" fillId="0" borderId="18" xfId="67" applyFont="1" applyFill="1" applyBorder="1" applyAlignment="1" applyProtection="1">
      <alignment horizontal="center" vertical="center"/>
      <protection/>
    </xf>
    <xf numFmtId="0" fontId="10" fillId="0" borderId="18" xfId="67" applyFont="1" applyFill="1" applyBorder="1" applyAlignment="1" applyProtection="1">
      <alignment vertical="center"/>
      <protection/>
    </xf>
    <xf numFmtId="0" fontId="10" fillId="0" borderId="18" xfId="67" applyFont="1" applyFill="1" applyBorder="1" applyAlignment="1" applyProtection="1">
      <alignment vertical="center" wrapText="1"/>
      <protection/>
    </xf>
    <xf numFmtId="0" fontId="3" fillId="0" borderId="18" xfId="67" applyFont="1" applyFill="1" applyBorder="1" applyAlignment="1" applyProtection="1">
      <alignment vertical="top"/>
      <protection locked="0"/>
    </xf>
    <xf numFmtId="0" fontId="17" fillId="0" borderId="18" xfId="67" applyFont="1" applyFill="1" applyBorder="1" applyAlignment="1" applyProtection="1">
      <alignment vertical="top"/>
      <protection locked="0"/>
    </xf>
    <xf numFmtId="0" fontId="10" fillId="0" borderId="0" xfId="67" applyFont="1" applyFill="1" applyBorder="1" applyAlignment="1" applyProtection="1">
      <alignment horizontal="center"/>
      <protection/>
    </xf>
    <xf numFmtId="49" fontId="61" fillId="0" borderId="0" xfId="67" applyNumberFormat="1" applyFont="1" applyFill="1" applyBorder="1" applyAlignment="1" applyProtection="1">
      <alignment horizontal="center"/>
      <protection/>
    </xf>
    <xf numFmtId="49" fontId="61" fillId="0" borderId="0" xfId="67" applyNumberFormat="1" applyFont="1" applyFill="1" applyBorder="1" applyAlignment="1" applyProtection="1">
      <alignment/>
      <protection/>
    </xf>
    <xf numFmtId="0" fontId="64" fillId="0" borderId="0" xfId="67" applyFont="1" applyFill="1" applyBorder="1" applyAlignment="1" applyProtection="1">
      <alignment horizontal="left" vertical="center"/>
      <protection/>
    </xf>
    <xf numFmtId="0" fontId="64" fillId="0" borderId="0" xfId="67" applyFont="1" applyFill="1" applyBorder="1" applyAlignment="1" applyProtection="1">
      <alignment horizontal="center" vertical="center"/>
      <protection/>
    </xf>
    <xf numFmtId="0" fontId="61" fillId="0" borderId="10" xfId="67" applyFont="1" applyFill="1" applyBorder="1" applyAlignment="1" applyProtection="1">
      <alignment horizontal="center" vertical="center"/>
      <protection/>
    </xf>
    <xf numFmtId="0" fontId="3" fillId="0" borderId="18" xfId="67" applyFont="1" applyFill="1" applyBorder="1" applyAlignment="1" applyProtection="1">
      <alignment horizontal="left" vertical="top" wrapText="1"/>
      <protection locked="0"/>
    </xf>
    <xf numFmtId="0" fontId="3" fillId="0" borderId="18" xfId="67" applyFont="1" applyFill="1" applyBorder="1" applyAlignment="1" applyProtection="1">
      <alignment horizontal="left" vertical="center" wrapText="1"/>
      <protection locked="0"/>
    </xf>
    <xf numFmtId="0" fontId="3" fillId="0" borderId="18" xfId="67" applyFont="1" applyFill="1" applyBorder="1" applyAlignment="1" applyProtection="1">
      <alignment horizontal="center" vertical="top" wrapText="1"/>
      <protection locked="0"/>
    </xf>
    <xf numFmtId="0" fontId="3" fillId="0" borderId="18" xfId="67" applyFont="1" applyFill="1" applyBorder="1" applyAlignment="1" applyProtection="1">
      <alignment horizontal="left" vertical="top" wrapText="1"/>
      <protection/>
    </xf>
    <xf numFmtId="0" fontId="3" fillId="0" borderId="18" xfId="67" applyFont="1" applyFill="1" applyBorder="1" applyAlignment="1" applyProtection="1">
      <alignment horizontal="center" vertical="top" wrapText="1"/>
      <protection/>
    </xf>
    <xf numFmtId="0" fontId="10" fillId="0" borderId="18" xfId="67" applyFont="1" applyFill="1" applyBorder="1" applyAlignment="1" applyProtection="1">
      <alignment horizontal="center"/>
      <protection/>
    </xf>
    <xf numFmtId="0" fontId="3" fillId="0" borderId="20" xfId="67" applyFont="1" applyFill="1" applyBorder="1" applyAlignment="1" applyProtection="1">
      <alignment horizontal="center" vertical="center" wrapText="1"/>
      <protection locked="0"/>
    </xf>
    <xf numFmtId="0" fontId="3" fillId="0" borderId="21" xfId="67" applyFont="1" applyFill="1" applyBorder="1" applyAlignment="1" applyProtection="1">
      <alignment horizontal="left" vertical="center"/>
      <protection/>
    </xf>
    <xf numFmtId="0" fontId="3" fillId="0" borderId="21" xfId="67" applyFont="1" applyFill="1" applyBorder="1" applyAlignment="1" applyProtection="1">
      <alignment horizontal="center" vertical="center"/>
      <protection/>
    </xf>
    <xf numFmtId="0" fontId="3" fillId="0" borderId="22" xfId="67" applyFont="1" applyFill="1" applyBorder="1" applyAlignment="1" applyProtection="1">
      <alignment horizontal="left" vertical="center"/>
      <protection/>
    </xf>
    <xf numFmtId="0" fontId="1" fillId="0" borderId="10" xfId="67"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wrapText="1" readingOrder="1"/>
      <protection locked="0"/>
    </xf>
    <xf numFmtId="4" fontId="3" fillId="0" borderId="18" xfId="67" applyNumberFormat="1" applyFont="1" applyFill="1" applyBorder="1" applyAlignment="1" applyProtection="1">
      <alignment horizontal="right" vertical="center" wrapText="1"/>
      <protection locked="0"/>
    </xf>
    <xf numFmtId="180" fontId="3" fillId="0" borderId="19" xfId="67" applyNumberFormat="1" applyFont="1" applyFill="1" applyBorder="1" applyAlignment="1" applyProtection="1">
      <alignment horizontal="right" vertical="center" wrapText="1"/>
      <protection/>
    </xf>
    <xf numFmtId="4" fontId="3" fillId="0" borderId="18" xfId="67" applyNumberFormat="1" applyFont="1" applyFill="1" applyBorder="1" applyAlignment="1" applyProtection="1">
      <alignment horizontal="right" vertical="center" wrapText="1"/>
      <protection/>
    </xf>
    <xf numFmtId="180" fontId="3" fillId="0" borderId="40" xfId="67" applyNumberFormat="1" applyFont="1" applyFill="1" applyBorder="1" applyAlignment="1" applyProtection="1">
      <alignment horizontal="right" vertical="center" wrapText="1"/>
      <protection locked="0"/>
    </xf>
    <xf numFmtId="180" fontId="3" fillId="0" borderId="41" xfId="67" applyNumberFormat="1" applyFont="1" applyFill="1" applyBorder="1" applyAlignment="1" applyProtection="1">
      <alignment horizontal="right" vertical="center" wrapText="1"/>
      <protection locked="0"/>
    </xf>
    <xf numFmtId="49" fontId="64" fillId="0" borderId="10" xfId="67" applyNumberFormat="1"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locked="0"/>
    </xf>
    <xf numFmtId="0" fontId="3" fillId="0" borderId="23" xfId="67" applyFont="1" applyFill="1" applyBorder="1" applyAlignment="1" applyProtection="1">
      <alignment horizontal="left" vertical="center" wrapText="1"/>
      <protection locked="0"/>
    </xf>
    <xf numFmtId="4" fontId="63" fillId="0" borderId="23" xfId="67" applyNumberFormat="1" applyFont="1" applyFill="1" applyBorder="1" applyAlignment="1" applyProtection="1">
      <alignment horizontal="right" vertical="center"/>
      <protection locked="0"/>
    </xf>
    <xf numFmtId="0" fontId="3" fillId="0" borderId="10" xfId="67" applyFont="1" applyFill="1" applyBorder="1" applyAlignment="1" applyProtection="1">
      <alignment horizontal="left" vertical="center" wrapText="1"/>
      <protection locked="0"/>
    </xf>
    <xf numFmtId="4" fontId="63" fillId="0" borderId="10" xfId="67" applyNumberFormat="1" applyFont="1" applyFill="1" applyBorder="1" applyAlignment="1" applyProtection="1">
      <alignment horizontal="right" vertical="center"/>
      <protection locked="0"/>
    </xf>
    <xf numFmtId="0" fontId="10" fillId="0" borderId="10" xfId="67" applyFont="1" applyFill="1" applyBorder="1" applyAlignment="1" applyProtection="1">
      <alignment horizontal="center" vertical="center" wrapText="1"/>
      <protection locked="0"/>
    </xf>
    <xf numFmtId="0" fontId="3" fillId="0" borderId="10" xfId="67" applyFont="1" applyFill="1" applyBorder="1" applyAlignment="1" applyProtection="1">
      <alignment horizontal="left" vertical="center"/>
      <protection locked="0"/>
    </xf>
    <xf numFmtId="0" fontId="1" fillId="0" borderId="24"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xf>
    <xf numFmtId="180" fontId="63" fillId="0" borderId="10" xfId="67" applyNumberFormat="1" applyFont="1" applyFill="1" applyBorder="1" applyAlignment="1" applyProtection="1">
      <alignment horizontal="right" vertical="center" wrapText="1"/>
      <protection/>
    </xf>
    <xf numFmtId="180" fontId="63" fillId="0" borderId="10" xfId="67" applyNumberFormat="1" applyFont="1" applyFill="1" applyBorder="1" applyAlignment="1" applyProtection="1">
      <alignment horizontal="right" vertical="center" wrapText="1"/>
      <protection locked="0"/>
    </xf>
    <xf numFmtId="180" fontId="63" fillId="0" borderId="42" xfId="67" applyNumberFormat="1" applyFont="1" applyFill="1" applyBorder="1" applyAlignment="1" applyProtection="1">
      <alignment horizontal="right" vertical="center" wrapText="1"/>
      <protection locked="0"/>
    </xf>
    <xf numFmtId="0" fontId="10" fillId="0" borderId="10" xfId="67" applyFont="1" applyFill="1" applyBorder="1" applyAlignment="1" applyProtection="1">
      <alignment wrapText="1"/>
      <protection/>
    </xf>
    <xf numFmtId="0" fontId="61" fillId="0" borderId="0" xfId="67" applyFont="1" applyFill="1" applyBorder="1" applyAlignment="1" applyProtection="1">
      <alignment horizontal="right" vertical="center" wrapText="1"/>
      <protection/>
    </xf>
    <xf numFmtId="180" fontId="63" fillId="0" borderId="42" xfId="67" applyNumberFormat="1" applyFont="1" applyFill="1" applyBorder="1" applyAlignment="1" applyProtection="1">
      <alignment horizontal="right" vertical="center" wrapText="1"/>
      <protection/>
    </xf>
    <xf numFmtId="0" fontId="18" fillId="0" borderId="0" xfId="67" applyFont="1" applyFill="1" applyBorder="1" applyAlignment="1" applyProtection="1">
      <alignment horizontal="center"/>
      <protection/>
    </xf>
    <xf numFmtId="0" fontId="18" fillId="0" borderId="0" xfId="67" applyFont="1" applyFill="1" applyBorder="1" applyAlignment="1" applyProtection="1">
      <alignment horizontal="center" wrapText="1"/>
      <protection/>
    </xf>
    <xf numFmtId="0" fontId="18" fillId="0" borderId="0" xfId="67" applyFont="1" applyFill="1" applyBorder="1" applyAlignment="1" applyProtection="1">
      <alignment wrapText="1"/>
      <protection/>
    </xf>
    <xf numFmtId="0" fontId="18" fillId="0" borderId="0" xfId="67" applyFont="1" applyFill="1" applyBorder="1" applyAlignment="1" applyProtection="1">
      <alignment/>
      <protection/>
    </xf>
    <xf numFmtId="0" fontId="10" fillId="0" borderId="0" xfId="67" applyFont="1" applyFill="1" applyBorder="1" applyAlignment="1" applyProtection="1">
      <alignment horizontal="center" wrapText="1"/>
      <protection/>
    </xf>
    <xf numFmtId="0" fontId="10" fillId="0" borderId="0" xfId="67" applyFont="1" applyFill="1" applyBorder="1" applyAlignment="1" applyProtection="1">
      <alignment horizontal="right" wrapText="1"/>
      <protection/>
    </xf>
    <xf numFmtId="0" fontId="19" fillId="0" borderId="0" xfId="67" applyFont="1" applyFill="1" applyBorder="1" applyAlignment="1" applyProtection="1">
      <alignment horizontal="center" vertical="center" wrapText="1"/>
      <protection/>
    </xf>
    <xf numFmtId="0" fontId="20" fillId="0" borderId="0" xfId="67" applyFont="1" applyFill="1" applyBorder="1" applyAlignment="1" applyProtection="1">
      <alignment horizontal="center" vertical="center" wrapText="1"/>
      <protection/>
    </xf>
    <xf numFmtId="0" fontId="1" fillId="0" borderId="23" xfId="67" applyFont="1" applyFill="1" applyBorder="1" applyAlignment="1" applyProtection="1">
      <alignment horizontal="center" vertical="center" wrapText="1"/>
      <protection/>
    </xf>
    <xf numFmtId="0" fontId="18" fillId="0" borderId="18" xfId="67" applyFont="1" applyFill="1" applyBorder="1" applyAlignment="1" applyProtection="1">
      <alignment horizontal="center" vertical="center" wrapText="1"/>
      <protection/>
    </xf>
    <xf numFmtId="0" fontId="18" fillId="0" borderId="20" xfId="67"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xf>
    <xf numFmtId="4" fontId="3" fillId="0" borderId="20" xfId="67" applyNumberFormat="1" applyFont="1" applyFill="1" applyBorder="1" applyAlignment="1" applyProtection="1">
      <alignment horizontal="right" vertical="center"/>
      <protection/>
    </xf>
    <xf numFmtId="0" fontId="10" fillId="0" borderId="0" xfId="67" applyFont="1" applyFill="1" applyBorder="1" applyAlignment="1" applyProtection="1">
      <alignment vertical="top"/>
      <protection/>
    </xf>
    <xf numFmtId="0" fontId="3" fillId="0" borderId="20" xfId="67" applyFont="1" applyFill="1" applyBorder="1" applyAlignment="1" applyProtection="1">
      <alignment horizontal="center" vertical="center"/>
      <protection/>
    </xf>
    <xf numFmtId="0" fontId="3" fillId="0" borderId="22" xfId="67" applyFont="1" applyFill="1" applyBorder="1" applyAlignment="1" applyProtection="1">
      <alignment horizontal="center" vertical="center"/>
      <protection/>
    </xf>
    <xf numFmtId="180" fontId="10" fillId="0" borderId="0" xfId="67" applyNumberFormat="1" applyFont="1" applyFill="1" applyBorder="1" applyAlignment="1" applyProtection="1">
      <alignment/>
      <protection/>
    </xf>
    <xf numFmtId="0" fontId="61" fillId="0" borderId="0" xfId="67" applyFont="1" applyFill="1" applyBorder="1" applyAlignment="1" applyProtection="1">
      <alignment vertical="center"/>
      <protection/>
    </xf>
    <xf numFmtId="0" fontId="72" fillId="0" borderId="0" xfId="67" applyFont="1" applyFill="1" applyBorder="1" applyAlignment="1" applyProtection="1">
      <alignment horizontal="center" vertical="center"/>
      <protection/>
    </xf>
    <xf numFmtId="0" fontId="73" fillId="0" borderId="0"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protection locked="0"/>
    </xf>
    <xf numFmtId="180" fontId="64" fillId="0" borderId="23" xfId="67" applyNumberFormat="1" applyFont="1" applyFill="1" applyBorder="1" applyAlignment="1" applyProtection="1">
      <alignment horizontal="center" vertical="center"/>
      <protection locked="0"/>
    </xf>
    <xf numFmtId="180" fontId="64" fillId="0" borderId="19" xfId="67" applyNumberFormat="1" applyFont="1" applyFill="1" applyBorder="1" applyAlignment="1" applyProtection="1">
      <alignment horizontal="center" vertical="center" wrapText="1"/>
      <protection/>
    </xf>
    <xf numFmtId="0" fontId="63" fillId="0" borderId="18" xfId="67" applyFont="1" applyFill="1" applyBorder="1" applyAlignment="1" applyProtection="1">
      <alignment vertical="center"/>
      <protection/>
    </xf>
    <xf numFmtId="180" fontId="63" fillId="0"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horizontal="left" vertical="center"/>
      <protection locked="0"/>
    </xf>
    <xf numFmtId="0" fontId="63" fillId="0" borderId="18" xfId="67" applyFont="1" applyFill="1" applyBorder="1" applyAlignment="1" applyProtection="1">
      <alignment vertical="center"/>
      <protection locked="0"/>
    </xf>
    <xf numFmtId="180" fontId="74" fillId="0" borderId="18" xfId="67" applyNumberFormat="1" applyFont="1" applyFill="1" applyBorder="1" applyAlignment="1" applyProtection="1">
      <alignment horizontal="right" vertical="center"/>
      <protection/>
    </xf>
    <xf numFmtId="180" fontId="10" fillId="0" borderId="18" xfId="67" applyNumberFormat="1" applyFont="1" applyFill="1" applyBorder="1" applyAlignment="1" applyProtection="1">
      <alignment vertical="center"/>
      <protection/>
    </xf>
    <xf numFmtId="0" fontId="74" fillId="0" borderId="18" xfId="67" applyFont="1" applyFill="1" applyBorder="1" applyAlignment="1" applyProtection="1">
      <alignment horizontal="center" vertical="center"/>
      <protection/>
    </xf>
    <xf numFmtId="0" fontId="74" fillId="0" borderId="18" xfId="67" applyFont="1" applyFill="1" applyBorder="1" applyAlignment="1" applyProtection="1">
      <alignment horizontal="center" vertical="center"/>
      <protection locked="0"/>
    </xf>
    <xf numFmtId="0" fontId="63" fillId="0" borderId="0" xfId="67" applyFont="1" applyFill="1" applyBorder="1" applyAlignment="1" applyProtection="1">
      <alignment horizontal="left" vertical="center" wrapText="1"/>
      <protection locked="0"/>
    </xf>
    <xf numFmtId="0" fontId="64" fillId="0" borderId="0" xfId="67" applyFont="1" applyFill="1" applyBorder="1" applyAlignment="1" applyProtection="1">
      <alignment horizontal="left" vertical="center" wrapText="1"/>
      <protection/>
    </xf>
    <xf numFmtId="0" fontId="64" fillId="0" borderId="37" xfId="67" applyFont="1" applyFill="1" applyBorder="1" applyAlignment="1" applyProtection="1">
      <alignment horizontal="center" vertical="center" wrapText="1"/>
      <protection/>
    </xf>
    <xf numFmtId="0" fontId="64" fillId="0" borderId="18" xfId="67" applyFont="1" applyFill="1" applyBorder="1" applyAlignment="1" applyProtection="1">
      <alignment horizontal="left" vertical="center"/>
      <protection/>
    </xf>
    <xf numFmtId="0" fontId="64" fillId="0" borderId="18" xfId="67" applyFont="1" applyFill="1" applyBorder="1" applyAlignment="1" applyProtection="1">
      <alignment horizontal="left" vertical="center" wrapText="1"/>
      <protection/>
    </xf>
    <xf numFmtId="4" fontId="64" fillId="0" borderId="18" xfId="67" applyNumberFormat="1" applyFont="1" applyFill="1" applyBorder="1" applyAlignment="1" applyProtection="1">
      <alignment horizontal="right" vertical="center"/>
      <protection/>
    </xf>
    <xf numFmtId="180" fontId="64" fillId="0" borderId="43" xfId="67" applyNumberFormat="1" applyFont="1" applyFill="1" applyBorder="1" applyAlignment="1" applyProtection="1">
      <alignment horizontal="center" vertical="center"/>
      <protection/>
    </xf>
    <xf numFmtId="180" fontId="64" fillId="0" borderId="44" xfId="67" applyNumberFormat="1" applyFont="1" applyFill="1" applyBorder="1" applyAlignment="1" applyProtection="1">
      <alignment horizontal="center" vertical="center"/>
      <protection/>
    </xf>
    <xf numFmtId="180" fontId="63" fillId="0" borderId="43" xfId="67" applyNumberFormat="1" applyFont="1" applyFill="1" applyBorder="1" applyAlignment="1" applyProtection="1">
      <alignment horizontal="right" vertical="center"/>
      <protection/>
    </xf>
    <xf numFmtId="180" fontId="63" fillId="0" borderId="44" xfId="67" applyNumberFormat="1" applyFont="1" applyFill="1" applyBorder="1" applyAlignment="1" applyProtection="1">
      <alignment horizontal="right" vertical="center"/>
      <protection/>
    </xf>
    <xf numFmtId="0" fontId="1" fillId="0" borderId="20"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xf>
    <xf numFmtId="180" fontId="63" fillId="0" borderId="19" xfId="67" applyNumberFormat="1" applyFont="1" applyFill="1" applyBorder="1" applyAlignment="1" applyProtection="1">
      <alignment horizontal="right" vertical="center"/>
      <protection/>
    </xf>
    <xf numFmtId="180" fontId="3" fillId="0" borderId="0" xfId="67" applyNumberFormat="1"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locked="0"/>
    </xf>
    <xf numFmtId="0" fontId="10" fillId="0" borderId="23" xfId="67" applyFont="1" applyFill="1" applyBorder="1" applyAlignment="1" applyProtection="1">
      <alignment horizontal="center" vertical="center" wrapText="1"/>
      <protection locked="0"/>
    </xf>
    <xf numFmtId="0" fontId="10" fillId="0" borderId="32" xfId="67" applyFont="1" applyFill="1" applyBorder="1" applyAlignment="1" applyProtection="1">
      <alignment horizontal="center" vertical="center" wrapText="1"/>
      <protection locked="0"/>
    </xf>
    <xf numFmtId="0" fontId="10" fillId="0" borderId="21" xfId="67" applyFont="1" applyFill="1" applyBorder="1" applyAlignment="1" applyProtection="1">
      <alignment horizontal="center" vertical="center" wrapText="1"/>
      <protection locked="0"/>
    </xf>
    <xf numFmtId="0" fontId="10" fillId="0" borderId="21" xfId="67" applyFont="1" applyFill="1" applyBorder="1" applyAlignment="1" applyProtection="1">
      <alignment horizontal="center" vertical="center" wrapText="1"/>
      <protection/>
    </xf>
    <xf numFmtId="0" fontId="10" fillId="0" borderId="29" xfId="67" applyFont="1" applyFill="1" applyBorder="1" applyAlignment="1" applyProtection="1">
      <alignment horizontal="center" vertical="center" wrapText="1"/>
      <protection locked="0"/>
    </xf>
    <xf numFmtId="0" fontId="10" fillId="0" borderId="34" xfId="67" applyFont="1" applyFill="1" applyBorder="1" applyAlignment="1" applyProtection="1">
      <alignment horizontal="center" vertical="center" wrapText="1"/>
      <protection locked="0"/>
    </xf>
    <xf numFmtId="0" fontId="10" fillId="0" borderId="23" xfId="67" applyFont="1" applyFill="1" applyBorder="1" applyAlignment="1" applyProtection="1">
      <alignment horizontal="center" vertical="center" wrapText="1"/>
      <protection/>
    </xf>
    <xf numFmtId="0" fontId="10" fillId="0" borderId="19" xfId="67" applyFont="1" applyFill="1" applyBorder="1" applyAlignment="1" applyProtection="1">
      <alignment horizontal="center" vertical="center" wrapText="1"/>
      <protection/>
    </xf>
    <xf numFmtId="0" fontId="10" fillId="0" borderId="35" xfId="67" applyFont="1" applyFill="1" applyBorder="1" applyAlignment="1" applyProtection="1">
      <alignment horizontal="center" vertical="center" wrapText="1"/>
      <protection/>
    </xf>
    <xf numFmtId="0" fontId="6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center" vertical="center"/>
      <protection locked="0"/>
    </xf>
    <xf numFmtId="0" fontId="61" fillId="0" borderId="0" xfId="67" applyFont="1" applyFill="1" applyBorder="1" applyAlignment="1" applyProtection="1">
      <alignment/>
      <protection locked="0"/>
    </xf>
    <xf numFmtId="0" fontId="64" fillId="0" borderId="0" xfId="67" applyFont="1" applyFill="1" applyBorder="1" applyAlignment="1" applyProtection="1">
      <alignment/>
      <protection locked="0"/>
    </xf>
    <xf numFmtId="0" fontId="10" fillId="0" borderId="22" xfId="67" applyFont="1" applyFill="1" applyBorder="1" applyAlignment="1" applyProtection="1">
      <alignment horizontal="center" vertical="center" wrapText="1"/>
      <protection/>
    </xf>
    <xf numFmtId="0" fontId="10" fillId="0" borderId="20" xfId="67" applyFont="1" applyFill="1" applyBorder="1" applyAlignment="1" applyProtection="1">
      <alignment horizontal="center" vertical="center" wrapText="1"/>
      <protection/>
    </xf>
    <xf numFmtId="0" fontId="10" fillId="0" borderId="19" xfId="67" applyFont="1" applyFill="1" applyBorder="1" applyAlignment="1" applyProtection="1">
      <alignment horizontal="center" vertical="center" wrapText="1"/>
      <protection locked="0"/>
    </xf>
    <xf numFmtId="0" fontId="61" fillId="0" borderId="0" xfId="67" applyFont="1" applyFill="1" applyBorder="1" applyAlignment="1" applyProtection="1">
      <alignment horizontal="right" vertical="center"/>
      <protection locked="0"/>
    </xf>
    <xf numFmtId="0" fontId="61" fillId="0" borderId="0" xfId="67" applyFont="1" applyFill="1" applyBorder="1" applyAlignment="1" applyProtection="1">
      <alignment horizontal="right"/>
      <protection locked="0"/>
    </xf>
    <xf numFmtId="0" fontId="10" fillId="0" borderId="22" xfId="67" applyFont="1" applyFill="1" applyBorder="1" applyAlignment="1" applyProtection="1">
      <alignment horizontal="center" vertical="center" wrapText="1"/>
      <protection locked="0"/>
    </xf>
    <xf numFmtId="0" fontId="75" fillId="0" borderId="0" xfId="67" applyFont="1" applyFill="1" applyBorder="1" applyAlignment="1" applyProtection="1">
      <alignment/>
      <protection/>
    </xf>
    <xf numFmtId="0" fontId="68" fillId="0" borderId="0" xfId="67" applyFont="1" applyFill="1" applyBorder="1" applyAlignment="1" applyProtection="1">
      <alignment horizontal="center" vertical="top"/>
      <protection/>
    </xf>
    <xf numFmtId="0" fontId="63" fillId="0" borderId="19" xfId="67" applyFont="1" applyFill="1" applyBorder="1" applyAlignment="1" applyProtection="1">
      <alignment horizontal="left" vertical="center"/>
      <protection/>
    </xf>
    <xf numFmtId="180" fontId="63" fillId="0" borderId="37" xfId="67" applyNumberFormat="1" applyFont="1" applyFill="1" applyBorder="1" applyAlignment="1" applyProtection="1">
      <alignment horizontal="right" vertical="center"/>
      <protection locked="0"/>
    </xf>
    <xf numFmtId="180" fontId="10" fillId="0" borderId="18" xfId="67" applyNumberFormat="1" applyFont="1" applyFill="1" applyBorder="1" applyAlignment="1" applyProtection="1">
      <alignment/>
      <protection/>
    </xf>
    <xf numFmtId="180" fontId="63" fillId="0" borderId="23" xfId="67" applyNumberFormat="1" applyFont="1" applyFill="1" applyBorder="1" applyAlignment="1" applyProtection="1">
      <alignment horizontal="right" vertical="center"/>
      <protection/>
    </xf>
    <xf numFmtId="0" fontId="63" fillId="0" borderId="20" xfId="67" applyFont="1" applyFill="1" applyBorder="1" applyAlignment="1" applyProtection="1">
      <alignment horizontal="left" vertical="center"/>
      <protection/>
    </xf>
    <xf numFmtId="0" fontId="10" fillId="0" borderId="40" xfId="67" applyFont="1" applyFill="1" applyBorder="1" applyAlignment="1" applyProtection="1">
      <alignment/>
      <protection/>
    </xf>
    <xf numFmtId="180" fontId="10" fillId="0" borderId="45" xfId="67" applyNumberFormat="1" applyFont="1" applyFill="1" applyBorder="1" applyAlignment="1" applyProtection="1">
      <alignment/>
      <protection/>
    </xf>
    <xf numFmtId="180" fontId="61" fillId="0" borderId="10" xfId="67" applyNumberFormat="1" applyFont="1" applyFill="1" applyBorder="1" applyAlignment="1" applyProtection="1">
      <alignment horizontal="right" vertical="center"/>
      <protection/>
    </xf>
    <xf numFmtId="0" fontId="74" fillId="0" borderId="19" xfId="67" applyFont="1" applyFill="1" applyBorder="1" applyAlignment="1" applyProtection="1">
      <alignment horizontal="center" vertical="center"/>
      <protection/>
    </xf>
    <xf numFmtId="180" fontId="74" fillId="0" borderId="37" xfId="67" applyNumberFormat="1" applyFont="1" applyFill="1" applyBorder="1" applyAlignment="1" applyProtection="1">
      <alignment horizontal="right" vertical="center"/>
      <protection/>
    </xf>
    <xf numFmtId="0" fontId="74" fillId="0" borderId="20" xfId="67" applyFont="1" applyFill="1" applyBorder="1" applyAlignment="1" applyProtection="1">
      <alignment horizontal="center" vertical="center"/>
      <protection/>
    </xf>
    <xf numFmtId="180" fontId="74" fillId="0" borderId="10" xfId="67" applyNumberFormat="1" applyFont="1" applyFill="1" applyBorder="1" applyAlignment="1" applyProtection="1">
      <alignment horizontal="right" vertical="center"/>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1" xfId="63"/>
    <cellStyle name="常规 3 2" xfId="64"/>
    <cellStyle name="常规 3 3" xfId="65"/>
    <cellStyle name="常规 2 2"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tabSelected="1" workbookViewId="0" topLeftCell="A1">
      <pane xSplit="1" ySplit="6" topLeftCell="B7" activePane="bottomRight" state="frozen"/>
      <selection pane="bottomRight" activeCell="J15" sqref="J15"/>
    </sheetView>
  </sheetViews>
  <sheetFormatPr defaultColWidth="8.00390625" defaultRowHeight="12.75"/>
  <cols>
    <col min="1" max="1" width="39.57421875" style="85" customWidth="1"/>
    <col min="2" max="2" width="43.140625" style="85" customWidth="1"/>
    <col min="3" max="3" width="40.421875" style="85" customWidth="1"/>
    <col min="4" max="4" width="46.140625" style="85" customWidth="1"/>
    <col min="5" max="5" width="8.00390625" style="72" customWidth="1"/>
    <col min="6" max="16384" width="8.00390625" style="72" customWidth="1"/>
  </cols>
  <sheetData>
    <row r="1" spans="1:4" ht="16.5" customHeight="1">
      <c r="A1" s="290"/>
      <c r="B1" s="86"/>
      <c r="C1" s="86"/>
      <c r="D1" s="157" t="s">
        <v>0</v>
      </c>
    </row>
    <row r="2" spans="1:4" ht="36" customHeight="1">
      <c r="A2" s="73" t="s">
        <v>1</v>
      </c>
      <c r="B2" s="291"/>
      <c r="C2" s="291"/>
      <c r="D2" s="291"/>
    </row>
    <row r="3" spans="1:4" ht="21" customHeight="1">
      <c r="A3" s="111" t="s">
        <v>2</v>
      </c>
      <c r="B3" s="244"/>
      <c r="C3" s="244"/>
      <c r="D3" s="156" t="s">
        <v>3</v>
      </c>
    </row>
    <row r="4" spans="1:4" ht="19.5" customHeight="1">
      <c r="A4" s="94" t="s">
        <v>4</v>
      </c>
      <c r="B4" s="168"/>
      <c r="C4" s="94" t="s">
        <v>5</v>
      </c>
      <c r="D4" s="168"/>
    </row>
    <row r="5" spans="1:4" ht="19.5" customHeight="1">
      <c r="A5" s="93" t="s">
        <v>6</v>
      </c>
      <c r="B5" s="93" t="s">
        <v>7</v>
      </c>
      <c r="C5" s="93" t="s">
        <v>8</v>
      </c>
      <c r="D5" s="93" t="s">
        <v>7</v>
      </c>
    </row>
    <row r="6" spans="1:4" ht="19.5" customHeight="1">
      <c r="A6" s="97"/>
      <c r="B6" s="97"/>
      <c r="C6" s="97"/>
      <c r="D6" s="97"/>
    </row>
    <row r="7" spans="1:4" ht="20.25" customHeight="1">
      <c r="A7" s="180" t="s">
        <v>9</v>
      </c>
      <c r="B7" s="249">
        <v>14002753</v>
      </c>
      <c r="C7" s="180" t="s">
        <v>10</v>
      </c>
      <c r="D7" s="249"/>
    </row>
    <row r="8" spans="1:4" ht="20.25" customHeight="1">
      <c r="A8" s="180" t="s">
        <v>11</v>
      </c>
      <c r="B8" s="249"/>
      <c r="C8" s="180" t="s">
        <v>12</v>
      </c>
      <c r="D8" s="249"/>
    </row>
    <row r="9" spans="1:4" ht="20.25" customHeight="1">
      <c r="A9" s="180" t="s">
        <v>13</v>
      </c>
      <c r="B9" s="249"/>
      <c r="C9" s="180" t="s">
        <v>14</v>
      </c>
      <c r="D9" s="249"/>
    </row>
    <row r="10" spans="1:4" ht="20.25" customHeight="1">
      <c r="A10" s="180" t="s">
        <v>15</v>
      </c>
      <c r="B10" s="103"/>
      <c r="C10" s="180" t="s">
        <v>16</v>
      </c>
      <c r="D10" s="249"/>
    </row>
    <row r="11" spans="1:4" ht="20.25" customHeight="1">
      <c r="A11" s="180" t="s">
        <v>17</v>
      </c>
      <c r="B11" s="103"/>
      <c r="C11" s="180" t="s">
        <v>18</v>
      </c>
      <c r="D11" s="249"/>
    </row>
    <row r="12" spans="1:4" ht="20.25" customHeight="1">
      <c r="A12" s="180" t="s">
        <v>19</v>
      </c>
      <c r="B12" s="103"/>
      <c r="C12" s="180" t="s">
        <v>20</v>
      </c>
      <c r="D12" s="249"/>
    </row>
    <row r="13" spans="1:4" ht="20.25" customHeight="1">
      <c r="A13" s="180" t="s">
        <v>21</v>
      </c>
      <c r="B13" s="103"/>
      <c r="C13" s="180" t="s">
        <v>22</v>
      </c>
      <c r="D13" s="249"/>
    </row>
    <row r="14" spans="1:4" ht="20.25" customHeight="1">
      <c r="A14" s="180" t="s">
        <v>23</v>
      </c>
      <c r="B14" s="103"/>
      <c r="C14" s="180" t="s">
        <v>24</v>
      </c>
      <c r="D14" s="236">
        <v>2027761</v>
      </c>
    </row>
    <row r="15" spans="1:4" ht="20.25" customHeight="1">
      <c r="A15" s="292" t="s">
        <v>25</v>
      </c>
      <c r="B15" s="293"/>
      <c r="C15" s="180" t="s">
        <v>26</v>
      </c>
      <c r="D15" s="236">
        <v>771475</v>
      </c>
    </row>
    <row r="16" spans="1:4" ht="20.25" customHeight="1">
      <c r="A16" s="292" t="s">
        <v>27</v>
      </c>
      <c r="B16" s="294"/>
      <c r="C16" s="180" t="s">
        <v>28</v>
      </c>
      <c r="D16" s="236"/>
    </row>
    <row r="17" spans="1:4" ht="20.25" customHeight="1">
      <c r="A17" s="50"/>
      <c r="B17" s="294"/>
      <c r="C17" s="180" t="s">
        <v>29</v>
      </c>
      <c r="D17" s="249"/>
    </row>
    <row r="18" spans="1:4" ht="20.25" customHeight="1">
      <c r="A18" s="50"/>
      <c r="B18" s="294"/>
      <c r="C18" s="180" t="s">
        <v>30</v>
      </c>
      <c r="D18" s="236">
        <v>10444660</v>
      </c>
    </row>
    <row r="19" spans="1:4" ht="20.25" customHeight="1">
      <c r="A19" s="50"/>
      <c r="B19" s="294"/>
      <c r="C19" s="180" t="s">
        <v>31</v>
      </c>
      <c r="D19" s="249"/>
    </row>
    <row r="20" spans="1:4" ht="20.25" customHeight="1">
      <c r="A20" s="50"/>
      <c r="B20" s="294"/>
      <c r="C20" s="180" t="s">
        <v>32</v>
      </c>
      <c r="D20" s="249"/>
    </row>
    <row r="21" spans="1:4" ht="20.25" customHeight="1">
      <c r="A21" s="50"/>
      <c r="B21" s="294"/>
      <c r="C21" s="180" t="s">
        <v>33</v>
      </c>
      <c r="D21" s="249"/>
    </row>
    <row r="22" spans="1:4" ht="20.25" customHeight="1">
      <c r="A22" s="50"/>
      <c r="B22" s="294"/>
      <c r="C22" s="180" t="s">
        <v>34</v>
      </c>
      <c r="D22" s="249"/>
    </row>
    <row r="23" spans="1:4" ht="20.25" customHeight="1">
      <c r="A23" s="50"/>
      <c r="B23" s="294"/>
      <c r="C23" s="180" t="s">
        <v>35</v>
      </c>
      <c r="D23" s="249"/>
    </row>
    <row r="24" spans="1:4" ht="20.25" customHeight="1">
      <c r="A24" s="50"/>
      <c r="B24" s="294"/>
      <c r="C24" s="180" t="s">
        <v>36</v>
      </c>
      <c r="D24" s="249"/>
    </row>
    <row r="25" spans="1:4" ht="20.25" customHeight="1">
      <c r="A25" s="50"/>
      <c r="B25" s="294"/>
      <c r="C25" s="180" t="s">
        <v>37</v>
      </c>
      <c r="D25" s="236">
        <v>758857</v>
      </c>
    </row>
    <row r="26" spans="1:4" ht="20.25" customHeight="1">
      <c r="A26" s="50"/>
      <c r="B26" s="294"/>
      <c r="C26" s="180" t="s">
        <v>38</v>
      </c>
      <c r="D26" s="249"/>
    </row>
    <row r="27" spans="1:4" ht="20.25" customHeight="1">
      <c r="A27" s="50"/>
      <c r="B27" s="294"/>
      <c r="C27" s="180" t="s">
        <v>39</v>
      </c>
      <c r="D27" s="295"/>
    </row>
    <row r="28" spans="1:4" ht="20.25" customHeight="1">
      <c r="A28" s="50"/>
      <c r="B28" s="294"/>
      <c r="C28" s="296" t="s">
        <v>40</v>
      </c>
      <c r="D28" s="127"/>
    </row>
    <row r="29" spans="1:4" ht="20.25" customHeight="1">
      <c r="A29" s="50"/>
      <c r="B29" s="294"/>
      <c r="C29" s="296" t="s">
        <v>41</v>
      </c>
      <c r="D29" s="127"/>
    </row>
    <row r="30" spans="1:4" ht="20.25" customHeight="1">
      <c r="A30" s="297" t="s">
        <v>42</v>
      </c>
      <c r="B30" s="298">
        <f>SUM(B7:B29)</f>
        <v>14002753</v>
      </c>
      <c r="C30" s="296" t="s">
        <v>43</v>
      </c>
      <c r="D30" s="299">
        <f>SUM(D7:D29)</f>
        <v>14002753</v>
      </c>
    </row>
    <row r="31" spans="1:4" ht="20.25" customHeight="1">
      <c r="A31" s="297" t="s">
        <v>44</v>
      </c>
      <c r="B31" s="298" t="s">
        <v>45</v>
      </c>
      <c r="C31" s="296" t="s">
        <v>46</v>
      </c>
      <c r="D31" s="127" t="s">
        <v>47</v>
      </c>
    </row>
    <row r="32" spans="1:4" ht="20.25" customHeight="1">
      <c r="A32" s="300" t="s">
        <v>48</v>
      </c>
      <c r="B32" s="301">
        <f>SUM(B30:B31)</f>
        <v>14002753</v>
      </c>
      <c r="C32" s="302" t="s">
        <v>49</v>
      </c>
      <c r="D32" s="303">
        <f>SUM(D30:D31)</f>
        <v>14002753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N35" sqref="N35"/>
    </sheetView>
  </sheetViews>
  <sheetFormatPr defaultColWidth="8.8515625" defaultRowHeight="12.75"/>
  <cols>
    <col min="1" max="1" width="34.28125" style="71" customWidth="1"/>
    <col min="2" max="2" width="29.00390625" style="71" customWidth="1"/>
    <col min="3" max="5" width="23.57421875" style="71" customWidth="1"/>
    <col min="6" max="6" width="11.28125" style="72" customWidth="1"/>
    <col min="7" max="7" width="25.140625" style="71" customWidth="1"/>
    <col min="8" max="8" width="15.57421875" style="72" customWidth="1"/>
    <col min="9" max="9" width="13.421875" style="72" customWidth="1"/>
    <col min="10" max="10" width="18.8515625" style="71" customWidth="1"/>
    <col min="11" max="11" width="9.140625" style="72" customWidth="1"/>
    <col min="12" max="16384" width="9.140625" style="72" bestFit="1" customWidth="1"/>
  </cols>
  <sheetData>
    <row r="1" ht="12" customHeight="1">
      <c r="J1" s="84" t="s">
        <v>509</v>
      </c>
    </row>
    <row r="2" spans="1:10" ht="28.5" customHeight="1">
      <c r="A2" s="73" t="s">
        <v>510</v>
      </c>
      <c r="B2" s="74"/>
      <c r="C2" s="74"/>
      <c r="D2" s="74"/>
      <c r="E2" s="75"/>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42" customHeight="1">
      <c r="A6" s="79"/>
      <c r="B6" s="80"/>
      <c r="C6" s="80"/>
      <c r="D6" s="80"/>
      <c r="E6" s="81"/>
      <c r="F6" s="82"/>
      <c r="G6" s="81"/>
      <c r="H6" s="82"/>
      <c r="I6" s="82"/>
      <c r="J6" s="81"/>
    </row>
    <row r="7" spans="1:10" ht="42.75" customHeight="1">
      <c r="A7" s="83"/>
      <c r="B7" s="83"/>
      <c r="C7" s="83"/>
      <c r="D7" s="83"/>
      <c r="E7" s="79"/>
      <c r="F7" s="83"/>
      <c r="G7" s="79"/>
      <c r="H7" s="83"/>
      <c r="I7" s="83"/>
      <c r="J7" s="79"/>
    </row>
    <row r="8" ht="20.25" customHeight="1">
      <c r="A8" s="177" t="str">
        <f>IF(A6=0,"说明：本表无数据，故公开空表。","")</f>
        <v>说明：本表无数据，故公开空表。</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workbookViewId="0" topLeftCell="A1">
      <selection activeCell="J8" sqref="J8"/>
    </sheetView>
  </sheetViews>
  <sheetFormatPr defaultColWidth="8.8515625" defaultRowHeight="14.25" customHeight="1"/>
  <cols>
    <col min="1" max="2" width="21.140625" style="159" customWidth="1"/>
    <col min="3" max="3" width="21.140625" style="85" customWidth="1"/>
    <col min="4" max="4" width="27.7109375" style="85" customWidth="1"/>
    <col min="5" max="6" width="36.7109375" style="85" customWidth="1"/>
    <col min="7" max="7" width="9.140625" style="85" customWidth="1"/>
    <col min="8" max="16384" width="9.140625" style="85" bestFit="1" customWidth="1"/>
  </cols>
  <sheetData>
    <row r="1" spans="1:6" ht="12" customHeight="1">
      <c r="A1" s="160">
        <v>0</v>
      </c>
      <c r="B1" s="160">
        <v>0</v>
      </c>
      <c r="C1" s="161">
        <v>1</v>
      </c>
      <c r="D1" s="162"/>
      <c r="E1" s="162"/>
      <c r="F1" s="162" t="s">
        <v>511</v>
      </c>
    </row>
    <row r="2" spans="1:6" ht="26.25" customHeight="1">
      <c r="A2" s="163" t="s">
        <v>512</v>
      </c>
      <c r="B2" s="163"/>
      <c r="C2" s="164"/>
      <c r="D2" s="164"/>
      <c r="E2" s="165"/>
      <c r="F2" s="165"/>
    </row>
    <row r="3" spans="1:6" ht="13.5" customHeight="1">
      <c r="A3" s="166" t="s">
        <v>2</v>
      </c>
      <c r="B3" s="166"/>
      <c r="C3" s="161"/>
      <c r="D3" s="162"/>
      <c r="E3" s="162"/>
      <c r="F3" s="162" t="s">
        <v>3</v>
      </c>
    </row>
    <row r="4" spans="1:6" ht="19.5" customHeight="1">
      <c r="A4" s="93" t="s">
        <v>178</v>
      </c>
      <c r="B4" s="167" t="s">
        <v>72</v>
      </c>
      <c r="C4" s="93" t="s">
        <v>73</v>
      </c>
      <c r="D4" s="94" t="s">
        <v>513</v>
      </c>
      <c r="E4" s="95"/>
      <c r="F4" s="168"/>
    </row>
    <row r="5" spans="1:6" ht="18.75" customHeight="1">
      <c r="A5" s="169"/>
      <c r="B5" s="170"/>
      <c r="C5" s="98"/>
      <c r="D5" s="93" t="s">
        <v>55</v>
      </c>
      <c r="E5" s="171" t="s">
        <v>74</v>
      </c>
      <c r="F5" s="93" t="s">
        <v>75</v>
      </c>
    </row>
    <row r="6" spans="1:6" ht="18.75" customHeight="1">
      <c r="A6" s="172">
        <v>1</v>
      </c>
      <c r="B6" s="172" t="s">
        <v>159</v>
      </c>
      <c r="C6" s="114">
        <v>3</v>
      </c>
      <c r="D6" s="172" t="s">
        <v>161</v>
      </c>
      <c r="E6" s="172" t="s">
        <v>162</v>
      </c>
      <c r="F6" s="114">
        <v>6</v>
      </c>
    </row>
    <row r="7" spans="1:6" ht="18.75" customHeight="1">
      <c r="A7" s="120"/>
      <c r="B7" s="120"/>
      <c r="C7" s="120"/>
      <c r="D7" s="173">
        <f>E7+F7</f>
        <v>0</v>
      </c>
      <c r="E7" s="174"/>
      <c r="F7" s="174"/>
    </row>
    <row r="8" spans="1:6" ht="18.75" customHeight="1">
      <c r="A8" s="175"/>
      <c r="B8" s="175"/>
      <c r="C8" s="175"/>
      <c r="D8" s="173">
        <f>E8+F8</f>
        <v>0</v>
      </c>
      <c r="E8" s="174"/>
      <c r="F8" s="174"/>
    </row>
    <row r="9" spans="1:6" ht="18.75" customHeight="1">
      <c r="A9" s="175" t="s">
        <v>118</v>
      </c>
      <c r="B9" s="175"/>
      <c r="C9" s="175" t="s">
        <v>118</v>
      </c>
      <c r="D9" s="173">
        <f>E9+F9</f>
        <v>0</v>
      </c>
      <c r="E9" s="174">
        <f>SUM(E7:E8)</f>
        <v>0</v>
      </c>
      <c r="F9" s="174">
        <f>SUM(F7:F8)</f>
        <v>0</v>
      </c>
    </row>
    <row r="10" spans="1:2" ht="14.25" customHeight="1">
      <c r="A10" s="176" t="str">
        <f>IF(A7=0,"说明：本表无数据，故公开空表。","")</f>
        <v>说明：本表无数据，故公开空表。</v>
      </c>
      <c r="B10" s="176"/>
    </row>
  </sheetData>
  <sheetProtection/>
  <mergeCells count="8">
    <mergeCell ref="A2:F2"/>
    <mergeCell ref="A3:D3"/>
    <mergeCell ref="D4:F4"/>
    <mergeCell ref="A9:C9"/>
    <mergeCell ref="A10:B10"/>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showZeros="0" workbookViewId="0" topLeftCell="A1">
      <selection activeCell="T8" sqref="T8"/>
    </sheetView>
  </sheetViews>
  <sheetFormatPr defaultColWidth="8.8515625" defaultRowHeight="14.25" customHeight="1"/>
  <cols>
    <col min="1" max="1" width="20.7109375" style="85" customWidth="1"/>
    <col min="2" max="2" width="21.7109375" style="85" customWidth="1"/>
    <col min="3" max="3" width="35.28125" style="85" customWidth="1"/>
    <col min="4" max="4" width="7.7109375" style="85" customWidth="1"/>
    <col min="5" max="6" width="10.28125" style="85" customWidth="1"/>
    <col min="7" max="7" width="12.00390625" style="85" customWidth="1"/>
    <col min="8" max="10" width="10.00390625" style="85" customWidth="1"/>
    <col min="11" max="11" width="9.140625" style="72" customWidth="1"/>
    <col min="12" max="13" width="9.140625" style="85" customWidth="1"/>
    <col min="14" max="15" width="12.7109375" style="85" customWidth="1"/>
    <col min="16" max="16" width="9.140625" style="72" customWidth="1"/>
    <col min="17" max="17" width="10.421875" style="85" customWidth="1"/>
    <col min="18" max="18" width="9.140625" style="72" customWidth="1"/>
    <col min="19" max="16384" width="9.140625" style="72" bestFit="1" customWidth="1"/>
  </cols>
  <sheetData>
    <row r="1" spans="1:17" ht="13.5" customHeight="1">
      <c r="A1" s="86"/>
      <c r="B1" s="86"/>
      <c r="C1" s="86"/>
      <c r="D1" s="86"/>
      <c r="E1" s="86"/>
      <c r="F1" s="86"/>
      <c r="G1" s="86"/>
      <c r="H1" s="86"/>
      <c r="I1" s="86"/>
      <c r="J1" s="86"/>
      <c r="P1" s="84"/>
      <c r="Q1" s="156" t="s">
        <v>514</v>
      </c>
    </row>
    <row r="2" spans="1:17" ht="27.75" customHeight="1">
      <c r="A2" s="88" t="s">
        <v>515</v>
      </c>
      <c r="B2" s="74"/>
      <c r="C2" s="74"/>
      <c r="D2" s="74"/>
      <c r="E2" s="75"/>
      <c r="F2" s="75"/>
      <c r="G2" s="75"/>
      <c r="H2" s="75"/>
      <c r="I2" s="75"/>
      <c r="J2" s="75"/>
      <c r="K2" s="76"/>
      <c r="L2" s="75"/>
      <c r="M2" s="75"/>
      <c r="N2" s="75"/>
      <c r="O2" s="75"/>
      <c r="P2" s="76"/>
      <c r="Q2" s="75"/>
    </row>
    <row r="3" spans="1:17" ht="18.75" customHeight="1">
      <c r="A3" s="111" t="s">
        <v>2</v>
      </c>
      <c r="B3" s="112"/>
      <c r="C3" s="112"/>
      <c r="D3" s="112"/>
      <c r="E3" s="112"/>
      <c r="F3" s="112"/>
      <c r="G3" s="112"/>
      <c r="H3" s="112"/>
      <c r="I3" s="112"/>
      <c r="J3" s="112"/>
      <c r="P3" s="92"/>
      <c r="Q3" s="157" t="s">
        <v>169</v>
      </c>
    </row>
    <row r="4" spans="1:17" ht="15.75" customHeight="1">
      <c r="A4" s="99" t="s">
        <v>516</v>
      </c>
      <c r="B4" s="134" t="s">
        <v>517</v>
      </c>
      <c r="C4" s="134" t="s">
        <v>518</v>
      </c>
      <c r="D4" s="134" t="s">
        <v>519</v>
      </c>
      <c r="E4" s="134" t="s">
        <v>520</v>
      </c>
      <c r="F4" s="134" t="s">
        <v>521</v>
      </c>
      <c r="G4" s="135" t="s">
        <v>185</v>
      </c>
      <c r="H4" s="136"/>
      <c r="I4" s="136"/>
      <c r="J4" s="135"/>
      <c r="K4" s="152"/>
      <c r="L4" s="135"/>
      <c r="M4" s="135"/>
      <c r="N4" s="135"/>
      <c r="O4" s="135"/>
      <c r="P4" s="152"/>
      <c r="Q4" s="158"/>
    </row>
    <row r="5" spans="1:17" ht="17.25" customHeight="1">
      <c r="A5" s="137"/>
      <c r="B5" s="138"/>
      <c r="C5" s="138"/>
      <c r="D5" s="138"/>
      <c r="E5" s="138"/>
      <c r="F5" s="138"/>
      <c r="G5" s="139" t="s">
        <v>55</v>
      </c>
      <c r="H5" s="113" t="s">
        <v>58</v>
      </c>
      <c r="I5" s="113" t="s">
        <v>522</v>
      </c>
      <c r="J5" s="138" t="s">
        <v>523</v>
      </c>
      <c r="K5" s="153" t="s">
        <v>524</v>
      </c>
      <c r="L5" s="142" t="s">
        <v>62</v>
      </c>
      <c r="M5" s="142"/>
      <c r="N5" s="142"/>
      <c r="O5" s="142"/>
      <c r="P5" s="154"/>
      <c r="Q5" s="141"/>
    </row>
    <row r="6" spans="1:17" ht="54" customHeight="1">
      <c r="A6" s="140"/>
      <c r="B6" s="141"/>
      <c r="C6" s="141"/>
      <c r="D6" s="141"/>
      <c r="E6" s="141"/>
      <c r="F6" s="141"/>
      <c r="G6" s="142"/>
      <c r="H6" s="113"/>
      <c r="I6" s="113"/>
      <c r="J6" s="141"/>
      <c r="K6" s="155"/>
      <c r="L6" s="141" t="s">
        <v>57</v>
      </c>
      <c r="M6" s="141" t="s">
        <v>63</v>
      </c>
      <c r="N6" s="141" t="s">
        <v>313</v>
      </c>
      <c r="O6" s="141" t="s">
        <v>65</v>
      </c>
      <c r="P6" s="155" t="s">
        <v>66</v>
      </c>
      <c r="Q6" s="141" t="s">
        <v>67</v>
      </c>
    </row>
    <row r="7" spans="1:17" ht="15" customHeight="1">
      <c r="A7" s="97">
        <v>1</v>
      </c>
      <c r="B7" s="143">
        <v>2</v>
      </c>
      <c r="C7" s="143">
        <v>3</v>
      </c>
      <c r="D7" s="97">
        <v>4</v>
      </c>
      <c r="E7" s="143">
        <v>5</v>
      </c>
      <c r="F7" s="143">
        <v>6</v>
      </c>
      <c r="G7" s="97">
        <v>7</v>
      </c>
      <c r="H7" s="143">
        <v>8</v>
      </c>
      <c r="I7" s="143">
        <v>9</v>
      </c>
      <c r="J7" s="97">
        <v>10</v>
      </c>
      <c r="K7" s="143">
        <v>11</v>
      </c>
      <c r="L7" s="143">
        <v>12</v>
      </c>
      <c r="M7" s="97">
        <v>13</v>
      </c>
      <c r="N7" s="143">
        <v>14</v>
      </c>
      <c r="O7" s="143">
        <v>15</v>
      </c>
      <c r="P7" s="97">
        <v>16</v>
      </c>
      <c r="Q7" s="143">
        <v>17</v>
      </c>
    </row>
    <row r="8" spans="1:17" ht="21" customHeight="1">
      <c r="A8" s="144"/>
      <c r="B8" s="145"/>
      <c r="C8" s="145"/>
      <c r="D8" s="145"/>
      <c r="E8" s="146"/>
      <c r="F8" s="147"/>
      <c r="G8" s="147">
        <f>H8+I8+J8+K8+L8</f>
        <v>0</v>
      </c>
      <c r="H8" s="147"/>
      <c r="I8" s="147"/>
      <c r="J8" s="147"/>
      <c r="K8" s="147"/>
      <c r="L8" s="147">
        <f>M8+N8+O8+P8+Q8</f>
        <v>0</v>
      </c>
      <c r="M8" s="147"/>
      <c r="N8" s="147"/>
      <c r="O8" s="147"/>
      <c r="P8" s="147"/>
      <c r="Q8" s="147"/>
    </row>
    <row r="9" spans="1:17" ht="21" customHeight="1">
      <c r="A9" s="144"/>
      <c r="B9" s="145"/>
      <c r="C9" s="145"/>
      <c r="D9" s="145"/>
      <c r="E9" s="146"/>
      <c r="F9" s="148"/>
      <c r="G9" s="148"/>
      <c r="H9" s="148"/>
      <c r="I9" s="148"/>
      <c r="J9" s="148"/>
      <c r="K9" s="147"/>
      <c r="L9" s="147">
        <f>M9+N9+O9+P9+Q9</f>
        <v>0</v>
      </c>
      <c r="M9" s="148"/>
      <c r="N9" s="148"/>
      <c r="O9" s="148"/>
      <c r="P9" s="147"/>
      <c r="Q9" s="148"/>
    </row>
    <row r="10" spans="1:17" ht="21" customHeight="1">
      <c r="A10" s="149" t="s">
        <v>118</v>
      </c>
      <c r="B10" s="150"/>
      <c r="C10" s="150"/>
      <c r="D10" s="150"/>
      <c r="E10" s="146"/>
      <c r="F10" s="147">
        <f>F8+F9</f>
        <v>0</v>
      </c>
      <c r="G10" s="147">
        <f aca="true" t="shared" si="0" ref="G10:Q10">SUM(G8:G9)</f>
        <v>0</v>
      </c>
      <c r="H10" s="147">
        <f t="shared" si="0"/>
        <v>0</v>
      </c>
      <c r="I10" s="147">
        <f t="shared" si="0"/>
        <v>0</v>
      </c>
      <c r="J10" s="147">
        <f t="shared" si="0"/>
        <v>0</v>
      </c>
      <c r="K10" s="147">
        <f t="shared" si="0"/>
        <v>0</v>
      </c>
      <c r="L10" s="147">
        <f t="shared" si="0"/>
        <v>0</v>
      </c>
      <c r="M10" s="147">
        <f t="shared" si="0"/>
        <v>0</v>
      </c>
      <c r="N10" s="147">
        <f t="shared" si="0"/>
        <v>0</v>
      </c>
      <c r="O10" s="147">
        <f t="shared" si="0"/>
        <v>0</v>
      </c>
      <c r="P10" s="147">
        <f t="shared" si="0"/>
        <v>0</v>
      </c>
      <c r="Q10" s="147">
        <f t="shared" si="0"/>
        <v>0</v>
      </c>
    </row>
    <row r="11" spans="1:2" ht="14.25" customHeight="1">
      <c r="A11" s="151" t="str">
        <f>IF(A8=0,"说明：本表无数据，故公开空表。","")</f>
        <v>说明：本表无数据，故公开空表。</v>
      </c>
      <c r="B11" s="151"/>
    </row>
  </sheetData>
  <sheetProtection/>
  <mergeCells count="17">
    <mergeCell ref="A2:Q2"/>
    <mergeCell ref="A3:F3"/>
    <mergeCell ref="G4:Q4"/>
    <mergeCell ref="L5:Q5"/>
    <mergeCell ref="A10:E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showZeros="0" workbookViewId="0" topLeftCell="A1">
      <selection activeCell="T5" sqref="T5"/>
    </sheetView>
  </sheetViews>
  <sheetFormatPr defaultColWidth="8.7109375" defaultRowHeight="14.25" customHeight="1"/>
  <cols>
    <col min="1" max="7" width="9.140625" style="107" customWidth="1"/>
    <col min="8" max="8" width="12.00390625" style="85" customWidth="1"/>
    <col min="9" max="11" width="10.00390625" style="85" customWidth="1"/>
    <col min="12" max="12" width="9.140625" style="72" customWidth="1"/>
    <col min="13" max="14" width="9.140625" style="85" customWidth="1"/>
    <col min="15" max="16" width="12.7109375" style="85" customWidth="1"/>
    <col min="17" max="17" width="9.140625" style="72" customWidth="1"/>
    <col min="18" max="18" width="10.421875" style="85" customWidth="1"/>
    <col min="19" max="19" width="9.140625" style="72" customWidth="1"/>
    <col min="20" max="247" width="9.140625" style="72" bestFit="1" customWidth="1"/>
    <col min="248" max="16384" width="8.7109375" style="72" customWidth="1"/>
  </cols>
  <sheetData>
    <row r="1" spans="1:18" ht="13.5" customHeight="1">
      <c r="A1" s="86"/>
      <c r="B1" s="86"/>
      <c r="C1" s="86"/>
      <c r="D1" s="86"/>
      <c r="E1" s="86"/>
      <c r="F1" s="86"/>
      <c r="G1" s="86"/>
      <c r="H1" s="108"/>
      <c r="I1" s="108"/>
      <c r="J1" s="108"/>
      <c r="K1" s="108"/>
      <c r="L1" s="123"/>
      <c r="M1" s="124"/>
      <c r="N1" s="124"/>
      <c r="O1" s="124"/>
      <c r="P1" s="124"/>
      <c r="Q1" s="130"/>
      <c r="R1" s="131" t="s">
        <v>525</v>
      </c>
    </row>
    <row r="2" spans="1:18" ht="27.75" customHeight="1">
      <c r="A2" s="109" t="s">
        <v>526</v>
      </c>
      <c r="B2" s="109"/>
      <c r="C2" s="109"/>
      <c r="D2" s="109"/>
      <c r="E2" s="110"/>
      <c r="F2" s="110"/>
      <c r="G2" s="110"/>
      <c r="H2" s="110"/>
      <c r="I2" s="110"/>
      <c r="J2" s="110"/>
      <c r="K2" s="110"/>
      <c r="L2" s="110"/>
      <c r="M2" s="110"/>
      <c r="N2" s="110"/>
      <c r="O2" s="110"/>
      <c r="P2" s="110"/>
      <c r="Q2" s="110"/>
      <c r="R2" s="110"/>
    </row>
    <row r="3" spans="1:18" ht="25.5" customHeight="1">
      <c r="A3" s="111" t="s">
        <v>2</v>
      </c>
      <c r="B3" s="112"/>
      <c r="C3" s="112"/>
      <c r="D3" s="112"/>
      <c r="E3" s="112"/>
      <c r="F3" s="112"/>
      <c r="G3" s="112"/>
      <c r="H3" s="90"/>
      <c r="I3" s="90"/>
      <c r="J3" s="90"/>
      <c r="K3" s="90"/>
      <c r="L3" s="123"/>
      <c r="M3" s="124"/>
      <c r="N3" s="124"/>
      <c r="O3" s="124"/>
      <c r="P3" s="124"/>
      <c r="Q3" s="132"/>
      <c r="R3" s="133" t="s">
        <v>169</v>
      </c>
    </row>
    <row r="4" spans="1:18" ht="15.75" customHeight="1">
      <c r="A4" s="113" t="s">
        <v>516</v>
      </c>
      <c r="B4" s="113" t="s">
        <v>527</v>
      </c>
      <c r="C4" s="113" t="s">
        <v>528</v>
      </c>
      <c r="D4" s="113" t="s">
        <v>529</v>
      </c>
      <c r="E4" s="113" t="s">
        <v>530</v>
      </c>
      <c r="F4" s="113" t="s">
        <v>531</v>
      </c>
      <c r="G4" s="113" t="s">
        <v>532</v>
      </c>
      <c r="H4" s="113" t="s">
        <v>185</v>
      </c>
      <c r="I4" s="113"/>
      <c r="J4" s="113"/>
      <c r="K4" s="113"/>
      <c r="L4" s="125"/>
      <c r="M4" s="113"/>
      <c r="N4" s="113"/>
      <c r="O4" s="113"/>
      <c r="P4" s="113"/>
      <c r="Q4" s="125"/>
      <c r="R4" s="113"/>
    </row>
    <row r="5" spans="1:18" ht="17.25" customHeight="1">
      <c r="A5" s="113"/>
      <c r="B5" s="113"/>
      <c r="C5" s="113"/>
      <c r="D5" s="113"/>
      <c r="E5" s="113"/>
      <c r="F5" s="113"/>
      <c r="G5" s="113"/>
      <c r="H5" s="113" t="s">
        <v>55</v>
      </c>
      <c r="I5" s="113" t="s">
        <v>58</v>
      </c>
      <c r="J5" s="113" t="s">
        <v>522</v>
      </c>
      <c r="K5" s="113" t="s">
        <v>523</v>
      </c>
      <c r="L5" s="126" t="s">
        <v>524</v>
      </c>
      <c r="M5" s="113" t="s">
        <v>62</v>
      </c>
      <c r="N5" s="113"/>
      <c r="O5" s="113"/>
      <c r="P5" s="113"/>
      <c r="Q5" s="126"/>
      <c r="R5" s="113"/>
    </row>
    <row r="6" spans="1:18" ht="54" customHeight="1">
      <c r="A6" s="113"/>
      <c r="B6" s="113"/>
      <c r="C6" s="113"/>
      <c r="D6" s="113"/>
      <c r="E6" s="113"/>
      <c r="F6" s="113"/>
      <c r="G6" s="113"/>
      <c r="H6" s="113"/>
      <c r="I6" s="113"/>
      <c r="J6" s="113"/>
      <c r="K6" s="113"/>
      <c r="L6" s="125"/>
      <c r="M6" s="113" t="s">
        <v>57</v>
      </c>
      <c r="N6" s="113" t="s">
        <v>63</v>
      </c>
      <c r="O6" s="113" t="s">
        <v>313</v>
      </c>
      <c r="P6" s="113" t="s">
        <v>65</v>
      </c>
      <c r="Q6" s="125" t="s">
        <v>66</v>
      </c>
      <c r="R6" s="113" t="s">
        <v>67</v>
      </c>
    </row>
    <row r="7" spans="1:18" ht="15" customHeight="1">
      <c r="A7" s="113">
        <v>1</v>
      </c>
      <c r="B7" s="113">
        <v>2</v>
      </c>
      <c r="C7" s="113">
        <v>3</v>
      </c>
      <c r="D7" s="113">
        <v>4</v>
      </c>
      <c r="E7" s="113">
        <v>5</v>
      </c>
      <c r="F7" s="113">
        <v>6</v>
      </c>
      <c r="G7" s="113">
        <v>7</v>
      </c>
      <c r="H7" s="113">
        <v>8</v>
      </c>
      <c r="I7" s="113">
        <v>9</v>
      </c>
      <c r="J7" s="113">
        <v>10</v>
      </c>
      <c r="K7" s="113">
        <v>11</v>
      </c>
      <c r="L7" s="113">
        <v>12</v>
      </c>
      <c r="M7" s="113">
        <v>13</v>
      </c>
      <c r="N7" s="113">
        <v>14</v>
      </c>
      <c r="O7" s="113">
        <v>15</v>
      </c>
      <c r="P7" s="113">
        <v>16</v>
      </c>
      <c r="Q7" s="113">
        <v>17</v>
      </c>
      <c r="R7" s="113">
        <v>18</v>
      </c>
    </row>
    <row r="8" spans="1:18" ht="22.5" customHeight="1">
      <c r="A8" s="114"/>
      <c r="B8" s="114"/>
      <c r="C8" s="114"/>
      <c r="D8" s="115"/>
      <c r="E8" s="114"/>
      <c r="F8" s="114"/>
      <c r="G8" s="114"/>
      <c r="H8" s="116">
        <f>I8+J8+K8+L8+M8</f>
        <v>0</v>
      </c>
      <c r="I8" s="116"/>
      <c r="J8" s="116"/>
      <c r="K8" s="116"/>
      <c r="L8" s="116"/>
      <c r="M8" s="116">
        <f>N8+O8+P8+Q8+R8</f>
        <v>0</v>
      </c>
      <c r="N8" s="116"/>
      <c r="O8" s="116"/>
      <c r="P8" s="116"/>
      <c r="Q8" s="116"/>
      <c r="R8" s="116"/>
    </row>
    <row r="9" spans="1:18" ht="22.5" customHeight="1">
      <c r="A9" s="117"/>
      <c r="B9" s="118"/>
      <c r="C9" s="118"/>
      <c r="D9" s="119"/>
      <c r="E9" s="118"/>
      <c r="F9" s="118"/>
      <c r="G9" s="118"/>
      <c r="H9" s="116">
        <f>I9+J9+K9+L9+M9</f>
        <v>0</v>
      </c>
      <c r="I9" s="127"/>
      <c r="J9" s="127"/>
      <c r="K9" s="127"/>
      <c r="L9" s="116"/>
      <c r="M9" s="116">
        <f>N9+O9+P9+Q9+R9</f>
        <v>0</v>
      </c>
      <c r="N9" s="127"/>
      <c r="O9" s="127"/>
      <c r="P9" s="127"/>
      <c r="Q9" s="116"/>
      <c r="R9" s="127"/>
    </row>
    <row r="10" spans="1:18" ht="22.5" customHeight="1">
      <c r="A10" s="117"/>
      <c r="B10" s="120"/>
      <c r="C10" s="120"/>
      <c r="D10" s="121"/>
      <c r="E10" s="120"/>
      <c r="F10" s="120"/>
      <c r="G10" s="120"/>
      <c r="H10" s="116">
        <f>I10+J10+K10+L10+M10</f>
        <v>0</v>
      </c>
      <c r="I10" s="128"/>
      <c r="J10" s="128"/>
      <c r="K10" s="128"/>
      <c r="L10" s="128"/>
      <c r="M10" s="116">
        <f>N10+O10+P10+Q10+R10</f>
        <v>0</v>
      </c>
      <c r="N10" s="128"/>
      <c r="O10" s="128"/>
      <c r="P10" s="128"/>
      <c r="Q10" s="128"/>
      <c r="R10" s="128"/>
    </row>
    <row r="11" spans="1:18" ht="22.5" customHeight="1">
      <c r="A11" s="114" t="s">
        <v>118</v>
      </c>
      <c r="B11" s="114"/>
      <c r="C11" s="114"/>
      <c r="D11" s="114"/>
      <c r="E11" s="114"/>
      <c r="F11" s="114"/>
      <c r="G11" s="114"/>
      <c r="H11" s="122">
        <f>SUM(H8:H10)</f>
        <v>0</v>
      </c>
      <c r="I11" s="122">
        <f>SUM(I8:I10)</f>
        <v>0</v>
      </c>
      <c r="J11" s="122">
        <f>SUM(J8:J10)</f>
        <v>0</v>
      </c>
      <c r="K11" s="122">
        <f>SUM(K8:K10)</f>
        <v>0</v>
      </c>
      <c r="L11" s="129"/>
      <c r="M11" s="122">
        <f>SUM(M8:M10)</f>
        <v>0</v>
      </c>
      <c r="N11" s="122">
        <f>SUM(N8:N10)</f>
        <v>0</v>
      </c>
      <c r="O11" s="122">
        <f>SUM(O9:O10)</f>
        <v>0</v>
      </c>
      <c r="P11" s="122">
        <f>SUM(P8:P10)</f>
        <v>0</v>
      </c>
      <c r="Q11" s="129">
        <f>SUM(Q8:Q10)</f>
        <v>0</v>
      </c>
      <c r="R11" s="122">
        <f>SUM(R8:R10)</f>
        <v>0</v>
      </c>
    </row>
    <row r="12" spans="1:4" ht="14.25" customHeight="1">
      <c r="A12" s="106" t="str">
        <f>IF(A8=0,"说明：本表无数据，故公开空表。","")</f>
        <v>说明：本表无数据，故公开空表。</v>
      </c>
      <c r="B12" s="106"/>
      <c r="C12" s="106"/>
      <c r="D12" s="106"/>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showZeros="0" workbookViewId="0" topLeftCell="A1">
      <selection activeCell="O9" sqref="O9"/>
    </sheetView>
  </sheetViews>
  <sheetFormatPr defaultColWidth="8.8515625" defaultRowHeight="14.25" customHeight="1"/>
  <cols>
    <col min="1" max="1" width="37.7109375" style="85" customWidth="1"/>
    <col min="2" max="2" width="18.140625" style="85" customWidth="1"/>
    <col min="3" max="3" width="24.57421875" style="85" customWidth="1"/>
    <col min="4" max="4" width="26.421875" style="85" customWidth="1"/>
    <col min="5" max="5" width="26.28125" style="85" customWidth="1"/>
    <col min="6" max="6" width="9.140625" style="72" customWidth="1"/>
    <col min="7" max="16384" width="9.140625" style="72" bestFit="1" customWidth="1"/>
  </cols>
  <sheetData>
    <row r="1" spans="1:5" ht="13.5" customHeight="1">
      <c r="A1" s="86"/>
      <c r="B1" s="86"/>
      <c r="C1" s="86"/>
      <c r="D1" s="87"/>
      <c r="E1" s="84" t="s">
        <v>533</v>
      </c>
    </row>
    <row r="2" spans="1:5" ht="27.75" customHeight="1">
      <c r="A2" s="88" t="s">
        <v>534</v>
      </c>
      <c r="B2" s="74"/>
      <c r="C2" s="74"/>
      <c r="D2" s="74"/>
      <c r="E2" s="75"/>
    </row>
    <row r="3" spans="1:5" ht="18" customHeight="1">
      <c r="A3" s="89" t="s">
        <v>2</v>
      </c>
      <c r="B3" s="90"/>
      <c r="C3" s="90"/>
      <c r="D3" s="91"/>
      <c r="E3" s="92" t="s">
        <v>169</v>
      </c>
    </row>
    <row r="4" spans="1:5" ht="19.5" customHeight="1">
      <c r="A4" s="93" t="s">
        <v>535</v>
      </c>
      <c r="B4" s="94" t="s">
        <v>185</v>
      </c>
      <c r="C4" s="95"/>
      <c r="D4" s="95"/>
      <c r="E4" s="96" t="s">
        <v>536</v>
      </c>
    </row>
    <row r="5" spans="1:5" ht="40.5" customHeight="1">
      <c r="A5" s="97"/>
      <c r="B5" s="98" t="s">
        <v>55</v>
      </c>
      <c r="C5" s="99" t="s">
        <v>58</v>
      </c>
      <c r="D5" s="100" t="s">
        <v>537</v>
      </c>
      <c r="E5" s="96" t="s">
        <v>538</v>
      </c>
    </row>
    <row r="6" spans="1:5" ht="19.5" customHeight="1">
      <c r="A6" s="96">
        <v>1</v>
      </c>
      <c r="B6" s="96">
        <v>2</v>
      </c>
      <c r="C6" s="96">
        <v>3</v>
      </c>
      <c r="D6" s="101">
        <v>4</v>
      </c>
      <c r="E6" s="102">
        <v>5</v>
      </c>
    </row>
    <row r="7" spans="1:5" ht="19.5" customHeight="1">
      <c r="A7" s="79" t="s">
        <v>45</v>
      </c>
      <c r="B7" s="103">
        <f>C7+D7</f>
        <v>0</v>
      </c>
      <c r="C7" s="103"/>
      <c r="D7" s="104"/>
      <c r="E7" s="105" t="s">
        <v>45</v>
      </c>
    </row>
    <row r="8" spans="1:5" ht="19.5" customHeight="1">
      <c r="A8" s="80" t="s">
        <v>45</v>
      </c>
      <c r="B8" s="103" t="s">
        <v>45</v>
      </c>
      <c r="C8" s="103"/>
      <c r="D8" s="104"/>
      <c r="E8" s="105" t="s">
        <v>45</v>
      </c>
    </row>
    <row r="9" spans="1:4" ht="14.25" customHeight="1">
      <c r="A9" s="106" t="s">
        <v>539</v>
      </c>
      <c r="B9" s="106"/>
      <c r="C9" s="106"/>
      <c r="D9" s="106"/>
    </row>
  </sheetData>
  <sheetProtection/>
  <mergeCells count="5">
    <mergeCell ref="A2:E2"/>
    <mergeCell ref="A3:D3"/>
    <mergeCell ref="B4:D4"/>
    <mergeCell ref="A9:D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N11" sqref="N11"/>
    </sheetView>
  </sheetViews>
  <sheetFormatPr defaultColWidth="8.8515625" defaultRowHeight="12.75"/>
  <cols>
    <col min="1" max="1" width="34.28125" style="71" customWidth="1"/>
    <col min="2" max="2" width="29.00390625" style="71" customWidth="1"/>
    <col min="3" max="5" width="23.57421875" style="71" customWidth="1"/>
    <col min="6" max="6" width="11.28125" style="72" customWidth="1"/>
    <col min="7" max="7" width="25.140625" style="71" customWidth="1"/>
    <col min="8" max="8" width="15.57421875" style="72" customWidth="1"/>
    <col min="9" max="9" width="13.421875" style="72" customWidth="1"/>
    <col min="10" max="10" width="18.8515625" style="71" customWidth="1"/>
    <col min="11" max="11" width="9.140625" style="72" customWidth="1"/>
    <col min="12" max="16384" width="9.140625" style="72" bestFit="1" customWidth="1"/>
  </cols>
  <sheetData>
    <row r="1" ht="12" customHeight="1">
      <c r="J1" s="84" t="s">
        <v>540</v>
      </c>
    </row>
    <row r="2" spans="1:10" ht="28.5" customHeight="1">
      <c r="A2" s="73" t="s">
        <v>541</v>
      </c>
      <c r="B2" s="74"/>
      <c r="C2" s="74"/>
      <c r="D2" s="74"/>
      <c r="E2" s="75"/>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42" customHeight="1">
      <c r="A6" s="79" t="s">
        <v>45</v>
      </c>
      <c r="B6" s="80"/>
      <c r="C6" s="80"/>
      <c r="D6" s="80"/>
      <c r="E6" s="81"/>
      <c r="F6" s="82"/>
      <c r="G6" s="81"/>
      <c r="H6" s="82"/>
      <c r="I6" s="82"/>
      <c r="J6" s="81"/>
    </row>
    <row r="7" spans="1:10" ht="42.75" customHeight="1">
      <c r="A7" s="83" t="s">
        <v>45</v>
      </c>
      <c r="B7" s="83" t="s">
        <v>45</v>
      </c>
      <c r="C7" s="83" t="s">
        <v>45</v>
      </c>
      <c r="D7" s="83" t="s">
        <v>45</v>
      </c>
      <c r="E7" s="79" t="s">
        <v>45</v>
      </c>
      <c r="F7" s="83" t="s">
        <v>45</v>
      </c>
      <c r="G7" s="79" t="s">
        <v>45</v>
      </c>
      <c r="H7" s="83" t="s">
        <v>45</v>
      </c>
      <c r="I7" s="83" t="s">
        <v>45</v>
      </c>
      <c r="J7" s="79" t="s">
        <v>45</v>
      </c>
    </row>
    <row r="8" ht="24.75" customHeight="1">
      <c r="A8" s="70" t="s">
        <v>539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K28" sqref="K28"/>
    </sheetView>
  </sheetViews>
  <sheetFormatPr defaultColWidth="8.8515625" defaultRowHeight="12.75"/>
  <cols>
    <col min="1" max="1" width="29.00390625" style="56" bestFit="1" customWidth="1"/>
    <col min="2" max="2" width="18.7109375" style="56" customWidth="1"/>
    <col min="3" max="3" width="24.8515625" style="56" customWidth="1"/>
    <col min="4" max="6" width="23.57421875" style="56" customWidth="1"/>
    <col min="7" max="7" width="25.140625" style="56" customWidth="1"/>
    <col min="8" max="8" width="18.8515625" style="56" customWidth="1"/>
    <col min="9" max="16384" width="9.140625" style="56" bestFit="1" customWidth="1"/>
  </cols>
  <sheetData>
    <row r="1" ht="12">
      <c r="H1" s="57" t="s">
        <v>542</v>
      </c>
    </row>
    <row r="2" spans="1:8" ht="30.75">
      <c r="A2" s="58" t="s">
        <v>543</v>
      </c>
      <c r="B2" s="58"/>
      <c r="C2" s="58"/>
      <c r="D2" s="58"/>
      <c r="E2" s="59"/>
      <c r="F2" s="59"/>
      <c r="G2" s="59"/>
      <c r="H2" s="59"/>
    </row>
    <row r="3" spans="1:2" ht="13.5">
      <c r="A3" s="60" t="s">
        <v>2</v>
      </c>
      <c r="B3" s="60"/>
    </row>
    <row r="4" spans="1:8" ht="18" customHeight="1">
      <c r="A4" s="61" t="s">
        <v>178</v>
      </c>
      <c r="B4" s="61" t="s">
        <v>544</v>
      </c>
      <c r="C4" s="61" t="s">
        <v>545</v>
      </c>
      <c r="D4" s="61" t="s">
        <v>546</v>
      </c>
      <c r="E4" s="61" t="s">
        <v>547</v>
      </c>
      <c r="F4" s="62" t="s">
        <v>548</v>
      </c>
      <c r="G4" s="63"/>
      <c r="H4" s="64"/>
    </row>
    <row r="5" spans="1:8" ht="18" customHeight="1">
      <c r="A5" s="65"/>
      <c r="B5" s="65"/>
      <c r="C5" s="65"/>
      <c r="D5" s="65"/>
      <c r="E5" s="65"/>
      <c r="F5" s="66" t="s">
        <v>520</v>
      </c>
      <c r="G5" s="66" t="s">
        <v>549</v>
      </c>
      <c r="H5" s="66" t="s">
        <v>550</v>
      </c>
    </row>
    <row r="6" spans="1:8" ht="21" customHeight="1">
      <c r="A6" s="67">
        <v>1</v>
      </c>
      <c r="B6" s="67">
        <v>2</v>
      </c>
      <c r="C6" s="67">
        <v>3</v>
      </c>
      <c r="D6" s="67">
        <v>4</v>
      </c>
      <c r="E6" s="67">
        <v>5</v>
      </c>
      <c r="F6" s="67">
        <v>6</v>
      </c>
      <c r="G6" s="67">
        <v>7</v>
      </c>
      <c r="H6" s="67">
        <v>8</v>
      </c>
    </row>
    <row r="7" spans="1:8" ht="33" customHeight="1">
      <c r="A7" s="68"/>
      <c r="B7" s="68"/>
      <c r="C7" s="68"/>
      <c r="D7" s="68"/>
      <c r="E7" s="68"/>
      <c r="F7" s="67"/>
      <c r="G7" s="67"/>
      <c r="H7" s="67"/>
    </row>
    <row r="8" spans="1:8" ht="24" customHeight="1">
      <c r="A8" s="69"/>
      <c r="B8" s="69"/>
      <c r="C8" s="69"/>
      <c r="D8" s="69"/>
      <c r="E8" s="69"/>
      <c r="F8" s="67"/>
      <c r="G8" s="67"/>
      <c r="H8" s="67"/>
    </row>
    <row r="9" spans="1:8" ht="24" customHeight="1">
      <c r="A9" s="69"/>
      <c r="B9" s="69"/>
      <c r="C9" s="69"/>
      <c r="D9" s="69"/>
      <c r="E9" s="69"/>
      <c r="F9" s="67"/>
      <c r="G9" s="67"/>
      <c r="H9" s="67"/>
    </row>
    <row r="10" ht="22.5" customHeight="1">
      <c r="A10" s="70" t="s">
        <v>539</v>
      </c>
    </row>
  </sheetData>
  <sheetProtection/>
  <mergeCells count="8">
    <mergeCell ref="A2:H2"/>
    <mergeCell ref="A3:B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6"/>
  <sheetViews>
    <sheetView zoomScaleSheetLayoutView="100" workbookViewId="0" topLeftCell="A1">
      <selection activeCell="Q10" sqref="Q10"/>
    </sheetView>
  </sheetViews>
  <sheetFormatPr defaultColWidth="9.140625" defaultRowHeight="12.75"/>
  <cols>
    <col min="1" max="1" width="12.421875" style="0" customWidth="1"/>
    <col min="2" max="2" width="31.421875" style="0" customWidth="1"/>
    <col min="3" max="3" width="13.8515625" style="0" customWidth="1"/>
    <col min="4" max="4" width="17.00390625" style="0" customWidth="1"/>
    <col min="5" max="5" width="19.7109375" style="0" customWidth="1"/>
    <col min="6" max="6" width="14.8515625" style="0" customWidth="1"/>
    <col min="7" max="7" width="17.140625" style="0" customWidth="1"/>
    <col min="8" max="8" width="14.00390625" style="0" bestFit="1" customWidth="1"/>
    <col min="9" max="9" width="13.7109375" style="0" customWidth="1"/>
    <col min="10" max="10" width="16.421875" style="0" customWidth="1"/>
    <col min="11" max="11" width="13.140625" style="0" customWidth="1"/>
  </cols>
  <sheetData>
    <row r="1" spans="1:11" ht="12.75">
      <c r="A1" s="31"/>
      <c r="B1" s="31"/>
      <c r="C1" s="31"/>
      <c r="D1" s="31"/>
      <c r="E1" s="31"/>
      <c r="F1" s="31"/>
      <c r="G1" s="31"/>
      <c r="H1" s="31"/>
      <c r="I1" s="31"/>
      <c r="J1" s="31"/>
      <c r="K1" s="52" t="s">
        <v>551</v>
      </c>
    </row>
    <row r="2" spans="1:11" ht="27">
      <c r="A2" s="32" t="s">
        <v>552</v>
      </c>
      <c r="B2" s="33"/>
      <c r="C2" s="33"/>
      <c r="D2" s="33"/>
      <c r="E2" s="33"/>
      <c r="F2" s="33"/>
      <c r="G2" s="33"/>
      <c r="H2" s="33"/>
      <c r="I2" s="33"/>
      <c r="J2" s="33"/>
      <c r="K2" s="33"/>
    </row>
    <row r="3" spans="1:11" ht="12.75">
      <c r="A3" s="34" t="s">
        <v>2</v>
      </c>
      <c r="B3" s="35"/>
      <c r="C3" s="36"/>
      <c r="D3" s="36"/>
      <c r="E3" s="36"/>
      <c r="F3" s="37"/>
      <c r="G3" s="36"/>
      <c r="H3" s="37"/>
      <c r="I3" s="36"/>
      <c r="J3" s="36"/>
      <c r="K3" s="52" t="s">
        <v>3</v>
      </c>
    </row>
    <row r="4" spans="1:11" ht="13.5">
      <c r="A4" s="38" t="s">
        <v>308</v>
      </c>
      <c r="B4" s="38" t="s">
        <v>180</v>
      </c>
      <c r="C4" s="39" t="s">
        <v>309</v>
      </c>
      <c r="D4" s="39" t="s">
        <v>181</v>
      </c>
      <c r="E4" s="39" t="s">
        <v>182</v>
      </c>
      <c r="F4" s="40" t="s">
        <v>310</v>
      </c>
      <c r="G4" s="38" t="s">
        <v>311</v>
      </c>
      <c r="H4" s="39" t="s">
        <v>55</v>
      </c>
      <c r="I4" s="53" t="s">
        <v>553</v>
      </c>
      <c r="J4" s="53"/>
      <c r="K4" s="53"/>
    </row>
    <row r="5" spans="1:11" ht="27">
      <c r="A5" s="41"/>
      <c r="B5" s="41"/>
      <c r="C5" s="41"/>
      <c r="D5" s="41"/>
      <c r="E5" s="41"/>
      <c r="F5" s="41"/>
      <c r="G5" s="41"/>
      <c r="H5" s="41" t="s">
        <v>57</v>
      </c>
      <c r="I5" s="19" t="s">
        <v>58</v>
      </c>
      <c r="J5" s="19" t="s">
        <v>59</v>
      </c>
      <c r="K5" s="19" t="s">
        <v>60</v>
      </c>
    </row>
    <row r="6" spans="1:11" ht="13.5">
      <c r="A6" s="42">
        <v>1</v>
      </c>
      <c r="B6" s="42">
        <v>2</v>
      </c>
      <c r="C6" s="42">
        <v>3</v>
      </c>
      <c r="D6" s="43">
        <v>4</v>
      </c>
      <c r="E6" s="43">
        <v>5</v>
      </c>
      <c r="F6" s="43">
        <v>6</v>
      </c>
      <c r="G6" s="43">
        <v>7</v>
      </c>
      <c r="H6" s="43">
        <v>8</v>
      </c>
      <c r="I6" s="43">
        <v>9</v>
      </c>
      <c r="J6" s="43">
        <v>10</v>
      </c>
      <c r="K6" s="43">
        <v>11</v>
      </c>
    </row>
    <row r="7" spans="1:11" ht="39" customHeight="1">
      <c r="A7" s="44" t="s">
        <v>554</v>
      </c>
      <c r="B7" s="44" t="s">
        <v>319</v>
      </c>
      <c r="C7" s="44" t="s">
        <v>69</v>
      </c>
      <c r="D7" s="44"/>
      <c r="E7" s="44"/>
      <c r="F7" s="44"/>
      <c r="G7" s="44"/>
      <c r="H7" s="45">
        <v>4970000</v>
      </c>
      <c r="I7" s="45">
        <v>4970000</v>
      </c>
      <c r="J7" s="54" t="s">
        <v>45</v>
      </c>
      <c r="K7" s="54" t="s">
        <v>45</v>
      </c>
    </row>
    <row r="8" spans="1:11" ht="24" customHeight="1">
      <c r="A8" s="44"/>
      <c r="B8" s="44"/>
      <c r="C8" s="44"/>
      <c r="D8" s="44" t="s">
        <v>322</v>
      </c>
      <c r="E8" s="44" t="s">
        <v>323</v>
      </c>
      <c r="F8" s="44" t="s">
        <v>324</v>
      </c>
      <c r="G8" s="44" t="s">
        <v>325</v>
      </c>
      <c r="H8" s="45">
        <v>2440000</v>
      </c>
      <c r="I8" s="45">
        <v>2440000</v>
      </c>
      <c r="J8" s="54" t="s">
        <v>45</v>
      </c>
      <c r="K8" s="54" t="s">
        <v>45</v>
      </c>
    </row>
    <row r="9" spans="1:11" ht="24" customHeight="1">
      <c r="A9" s="46" t="s">
        <v>55</v>
      </c>
      <c r="B9" s="47"/>
      <c r="C9" s="47"/>
      <c r="D9" s="48" t="s">
        <v>326</v>
      </c>
      <c r="E9" s="48" t="s">
        <v>327</v>
      </c>
      <c r="F9" s="48" t="s">
        <v>324</v>
      </c>
      <c r="G9" s="49" t="s">
        <v>325</v>
      </c>
      <c r="H9" s="45">
        <v>260000</v>
      </c>
      <c r="I9" s="45">
        <v>260000</v>
      </c>
      <c r="J9" s="55"/>
      <c r="K9" s="55"/>
    </row>
    <row r="10" spans="1:11" ht="24" customHeight="1">
      <c r="A10" s="50"/>
      <c r="B10" s="50"/>
      <c r="C10" s="50"/>
      <c r="D10" s="44" t="s">
        <v>326</v>
      </c>
      <c r="E10" s="44" t="s">
        <v>327</v>
      </c>
      <c r="F10" s="44" t="s">
        <v>324</v>
      </c>
      <c r="G10" s="44" t="s">
        <v>325</v>
      </c>
      <c r="H10" s="45">
        <v>250000</v>
      </c>
      <c r="I10" s="45">
        <v>250000</v>
      </c>
      <c r="J10" s="55"/>
      <c r="K10" s="55"/>
    </row>
    <row r="11" spans="1:11" ht="24" customHeight="1">
      <c r="A11" s="50"/>
      <c r="B11" s="50"/>
      <c r="C11" s="50"/>
      <c r="D11" s="44" t="s">
        <v>328</v>
      </c>
      <c r="E11" s="44" t="s">
        <v>329</v>
      </c>
      <c r="F11" s="44" t="s">
        <v>324</v>
      </c>
      <c r="G11" s="44" t="s">
        <v>325</v>
      </c>
      <c r="H11" s="45">
        <v>2020000</v>
      </c>
      <c r="I11" s="45">
        <v>2020000</v>
      </c>
      <c r="J11" s="55"/>
      <c r="K11" s="55"/>
    </row>
    <row r="12" spans="1:11" ht="39" customHeight="1">
      <c r="A12" s="44" t="s">
        <v>554</v>
      </c>
      <c r="B12" s="44" t="s">
        <v>336</v>
      </c>
      <c r="C12" s="44" t="s">
        <v>69</v>
      </c>
      <c r="D12" s="50"/>
      <c r="E12" s="50"/>
      <c r="F12" s="50"/>
      <c r="G12" s="50"/>
      <c r="H12" s="45">
        <v>930000</v>
      </c>
      <c r="I12" s="45">
        <v>930000</v>
      </c>
      <c r="J12" s="55"/>
      <c r="K12" s="55"/>
    </row>
    <row r="13" spans="1:11" ht="24" customHeight="1">
      <c r="A13" s="50"/>
      <c r="B13" s="50"/>
      <c r="C13" s="50"/>
      <c r="D13" s="44" t="s">
        <v>110</v>
      </c>
      <c r="E13" s="44" t="s">
        <v>318</v>
      </c>
      <c r="F13" s="44" t="s">
        <v>276</v>
      </c>
      <c r="G13" s="44" t="s">
        <v>277</v>
      </c>
      <c r="H13" s="45">
        <v>320000</v>
      </c>
      <c r="I13" s="45">
        <v>320000</v>
      </c>
      <c r="J13" s="55"/>
      <c r="K13" s="55"/>
    </row>
    <row r="14" spans="1:11" ht="24" customHeight="1">
      <c r="A14" s="50"/>
      <c r="B14" s="50"/>
      <c r="C14" s="50"/>
      <c r="D14" s="44" t="s">
        <v>338</v>
      </c>
      <c r="E14" s="44" t="s">
        <v>339</v>
      </c>
      <c r="F14" s="44" t="s">
        <v>276</v>
      </c>
      <c r="G14" s="44" t="s">
        <v>277</v>
      </c>
      <c r="H14" s="45">
        <v>290000</v>
      </c>
      <c r="I14" s="45">
        <v>290000</v>
      </c>
      <c r="J14" s="55"/>
      <c r="K14" s="55"/>
    </row>
    <row r="15" spans="1:11" ht="24" customHeight="1">
      <c r="A15" s="50"/>
      <c r="B15" s="50"/>
      <c r="C15" s="50"/>
      <c r="D15" s="44" t="s">
        <v>322</v>
      </c>
      <c r="E15" s="44" t="s">
        <v>323</v>
      </c>
      <c r="F15" s="44" t="s">
        <v>276</v>
      </c>
      <c r="G15" s="44" t="s">
        <v>277</v>
      </c>
      <c r="H15" s="45">
        <v>320000</v>
      </c>
      <c r="I15" s="45">
        <v>320000</v>
      </c>
      <c r="J15" s="55"/>
      <c r="K15" s="55"/>
    </row>
    <row r="16" ht="12.75">
      <c r="A16" s="51"/>
    </row>
  </sheetData>
  <sheetProtection/>
  <mergeCells count="12">
    <mergeCell ref="A2:K2"/>
    <mergeCell ref="A3:J3"/>
    <mergeCell ref="I4:K4"/>
    <mergeCell ref="A9:G9"/>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
  <sheetViews>
    <sheetView zoomScaleSheetLayoutView="100" workbookViewId="0" topLeftCell="A1">
      <selection activeCell="K8" sqref="K8"/>
    </sheetView>
  </sheetViews>
  <sheetFormatPr defaultColWidth="9.140625" defaultRowHeight="12.75"/>
  <cols>
    <col min="1" max="1" width="18.421875" style="0" customWidth="1"/>
    <col min="2" max="2" width="20.57421875" style="0" customWidth="1"/>
    <col min="3" max="3" width="24.8515625" style="0" customWidth="1"/>
    <col min="4" max="4" width="20.8515625" style="0" customWidth="1"/>
    <col min="5" max="5" width="21.7109375" style="0" customWidth="1"/>
    <col min="6" max="6" width="15.421875" style="0" customWidth="1"/>
    <col min="7" max="7" width="22.140625" style="0" customWidth="1"/>
  </cols>
  <sheetData>
    <row r="1" spans="1:7" ht="12.75">
      <c r="A1" s="1"/>
      <c r="B1" s="2"/>
      <c r="C1" s="2"/>
      <c r="D1" s="2"/>
      <c r="E1" s="3"/>
      <c r="F1" s="3"/>
      <c r="G1" s="4" t="s">
        <v>555</v>
      </c>
    </row>
    <row r="2" spans="1:7" ht="33.75">
      <c r="A2" s="5" t="s">
        <v>556</v>
      </c>
      <c r="B2" s="6"/>
      <c r="C2" s="6"/>
      <c r="D2" s="6"/>
      <c r="E2" s="7"/>
      <c r="F2" s="7"/>
      <c r="G2" s="6"/>
    </row>
    <row r="3" spans="1:7" ht="12.75">
      <c r="A3" s="8" t="s">
        <v>2</v>
      </c>
      <c r="B3" s="8"/>
      <c r="C3" s="9"/>
      <c r="D3" s="9"/>
      <c r="E3" s="3"/>
      <c r="F3" s="3"/>
      <c r="G3" s="4" t="s">
        <v>169</v>
      </c>
    </row>
    <row r="4" spans="1:7" ht="13.5">
      <c r="A4" s="10" t="s">
        <v>309</v>
      </c>
      <c r="B4" s="10" t="s">
        <v>308</v>
      </c>
      <c r="C4" s="11" t="s">
        <v>180</v>
      </c>
      <c r="D4" s="12" t="s">
        <v>557</v>
      </c>
      <c r="E4" s="13" t="s">
        <v>58</v>
      </c>
      <c r="F4" s="14"/>
      <c r="G4" s="15"/>
    </row>
    <row r="5" spans="1:7" ht="13.5">
      <c r="A5" s="10"/>
      <c r="B5" s="16"/>
      <c r="C5" s="17"/>
      <c r="D5" s="18"/>
      <c r="E5" s="19" t="s">
        <v>558</v>
      </c>
      <c r="F5" s="19" t="s">
        <v>559</v>
      </c>
      <c r="G5" s="19" t="s">
        <v>560</v>
      </c>
    </row>
    <row r="6" spans="1:7" ht="19.5" customHeight="1">
      <c r="A6" s="20">
        <v>1</v>
      </c>
      <c r="B6" s="20">
        <v>2</v>
      </c>
      <c r="C6" s="21">
        <v>3</v>
      </c>
      <c r="D6" s="21">
        <v>4</v>
      </c>
      <c r="E6" s="21">
        <v>5</v>
      </c>
      <c r="F6" s="21">
        <v>6</v>
      </c>
      <c r="G6" s="21">
        <v>7</v>
      </c>
    </row>
    <row r="7" spans="1:7" ht="45" customHeight="1">
      <c r="A7" s="22" t="s">
        <v>69</v>
      </c>
      <c r="B7" s="23"/>
      <c r="C7" s="23"/>
      <c r="D7" s="23"/>
      <c r="E7" s="24">
        <v>600000</v>
      </c>
      <c r="F7" s="24"/>
      <c r="G7" s="25"/>
    </row>
    <row r="8" spans="1:7" ht="51.75" customHeight="1">
      <c r="A8" s="22"/>
      <c r="B8" s="26" t="s">
        <v>320</v>
      </c>
      <c r="C8" s="26" t="s">
        <v>319</v>
      </c>
      <c r="D8" s="23" t="s">
        <v>561</v>
      </c>
      <c r="E8" s="24"/>
      <c r="F8" s="24"/>
      <c r="G8" s="25"/>
    </row>
    <row r="9" spans="1:7" ht="45" customHeight="1">
      <c r="A9" s="27"/>
      <c r="B9" s="26" t="s">
        <v>320</v>
      </c>
      <c r="C9" s="26" t="s">
        <v>336</v>
      </c>
      <c r="D9" s="23" t="s">
        <v>561</v>
      </c>
      <c r="E9" s="24"/>
      <c r="F9" s="24"/>
      <c r="G9" s="25"/>
    </row>
    <row r="10" spans="1:7" ht="45" customHeight="1">
      <c r="A10" s="27"/>
      <c r="B10" s="26" t="s">
        <v>320</v>
      </c>
      <c r="C10" s="26" t="s">
        <v>330</v>
      </c>
      <c r="D10" s="23" t="s">
        <v>561</v>
      </c>
      <c r="E10" s="24"/>
      <c r="F10" s="24"/>
      <c r="G10" s="25"/>
    </row>
    <row r="11" spans="1:7" ht="45" customHeight="1">
      <c r="A11" s="27"/>
      <c r="B11" s="26" t="s">
        <v>316</v>
      </c>
      <c r="C11" s="26" t="s">
        <v>315</v>
      </c>
      <c r="D11" s="23" t="s">
        <v>561</v>
      </c>
      <c r="E11" s="24">
        <v>600000</v>
      </c>
      <c r="F11" s="24"/>
      <c r="G11" s="25"/>
    </row>
    <row r="12" spans="1:7" ht="45" customHeight="1">
      <c r="A12" s="28" t="s">
        <v>55</v>
      </c>
      <c r="B12" s="29"/>
      <c r="C12" s="29"/>
      <c r="D12" s="30"/>
      <c r="E12" s="24">
        <v>600000</v>
      </c>
      <c r="F12" s="24"/>
      <c r="G12" s="25"/>
    </row>
  </sheetData>
  <sheetProtection/>
  <mergeCells count="8">
    <mergeCell ref="A2:G2"/>
    <mergeCell ref="A3:B3"/>
    <mergeCell ref="E4:G4"/>
    <mergeCell ref="A12:D12"/>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showZeros="0" workbookViewId="0" topLeftCell="A1">
      <selection activeCell="N30" sqref="N30"/>
    </sheetView>
  </sheetViews>
  <sheetFormatPr defaultColWidth="8.00390625" defaultRowHeight="14.25" customHeight="1"/>
  <cols>
    <col min="1" max="1" width="21.140625" style="85" customWidth="1"/>
    <col min="2" max="2" width="23.421875" style="85" customWidth="1"/>
    <col min="3" max="8" width="12.57421875" style="85" customWidth="1"/>
    <col min="9" max="9" width="8.8515625" style="85" customWidth="1"/>
    <col min="10" max="14" width="12.57421875" style="85" customWidth="1"/>
    <col min="15" max="15" width="8.00390625" style="72" customWidth="1"/>
    <col min="16" max="16" width="9.57421875" style="72" customWidth="1"/>
    <col min="17" max="17" width="9.7109375" style="72" customWidth="1"/>
    <col min="18" max="18" width="10.57421875" style="72" customWidth="1"/>
    <col min="19" max="20" width="10.140625" style="85" customWidth="1"/>
    <col min="21" max="21" width="8.00390625" style="72" customWidth="1"/>
    <col min="22" max="16384" width="8.00390625" style="72" customWidth="1"/>
  </cols>
  <sheetData>
    <row r="1" spans="1:20" ht="12" customHeight="1">
      <c r="A1" s="86"/>
      <c r="B1" s="86"/>
      <c r="C1" s="86"/>
      <c r="D1" s="86"/>
      <c r="E1" s="86"/>
      <c r="F1" s="86"/>
      <c r="G1" s="86"/>
      <c r="H1" s="86"/>
      <c r="I1" s="86"/>
      <c r="J1" s="86"/>
      <c r="K1" s="86"/>
      <c r="L1" s="86"/>
      <c r="M1" s="86"/>
      <c r="N1" s="86"/>
      <c r="O1" s="282"/>
      <c r="P1" s="282"/>
      <c r="Q1" s="282"/>
      <c r="R1" s="282"/>
      <c r="S1" s="287" t="s">
        <v>50</v>
      </c>
      <c r="T1" s="287" t="s">
        <v>50</v>
      </c>
    </row>
    <row r="2" spans="1:20" ht="36" customHeight="1">
      <c r="A2" s="270" t="s">
        <v>51</v>
      </c>
      <c r="B2" s="74"/>
      <c r="C2" s="74"/>
      <c r="D2" s="74"/>
      <c r="E2" s="75"/>
      <c r="F2" s="75"/>
      <c r="G2" s="75"/>
      <c r="H2" s="75"/>
      <c r="I2" s="75"/>
      <c r="J2" s="75"/>
      <c r="K2" s="75"/>
      <c r="L2" s="75"/>
      <c r="M2" s="75"/>
      <c r="N2" s="75"/>
      <c r="O2" s="76"/>
      <c r="P2" s="76"/>
      <c r="Q2" s="76"/>
      <c r="R2" s="76"/>
      <c r="S2" s="75"/>
      <c r="T2" s="76"/>
    </row>
    <row r="3" spans="1:20" ht="20.25" customHeight="1">
      <c r="A3" s="111" t="s">
        <v>2</v>
      </c>
      <c r="B3" s="112"/>
      <c r="C3" s="112"/>
      <c r="D3" s="112"/>
      <c r="E3" s="112"/>
      <c r="F3" s="112"/>
      <c r="G3" s="112"/>
      <c r="H3" s="112"/>
      <c r="I3" s="112"/>
      <c r="J3" s="112"/>
      <c r="K3" s="112"/>
      <c r="L3" s="112"/>
      <c r="M3" s="112"/>
      <c r="N3" s="112"/>
      <c r="O3" s="283"/>
      <c r="P3" s="283"/>
      <c r="Q3" s="283"/>
      <c r="R3" s="283"/>
      <c r="S3" s="288" t="s">
        <v>3</v>
      </c>
      <c r="T3" s="288" t="s">
        <v>52</v>
      </c>
    </row>
    <row r="4" spans="1:20" ht="18.75" customHeight="1">
      <c r="A4" s="271" t="s">
        <v>53</v>
      </c>
      <c r="B4" s="272" t="s">
        <v>54</v>
      </c>
      <c r="C4" s="272" t="s">
        <v>55</v>
      </c>
      <c r="D4" s="273" t="s">
        <v>56</v>
      </c>
      <c r="E4" s="274"/>
      <c r="F4" s="274"/>
      <c r="G4" s="274"/>
      <c r="H4" s="274"/>
      <c r="I4" s="274"/>
      <c r="J4" s="274"/>
      <c r="K4" s="274"/>
      <c r="L4" s="274"/>
      <c r="M4" s="274"/>
      <c r="N4" s="284"/>
      <c r="O4" s="273" t="s">
        <v>44</v>
      </c>
      <c r="P4" s="273"/>
      <c r="Q4" s="273"/>
      <c r="R4" s="273"/>
      <c r="S4" s="274"/>
      <c r="T4" s="289"/>
    </row>
    <row r="5" spans="1:20" ht="18.75" customHeight="1">
      <c r="A5" s="275"/>
      <c r="B5" s="276"/>
      <c r="C5" s="276"/>
      <c r="D5" s="277" t="s">
        <v>57</v>
      </c>
      <c r="E5" s="277" t="s">
        <v>58</v>
      </c>
      <c r="F5" s="277" t="s">
        <v>59</v>
      </c>
      <c r="G5" s="277" t="s">
        <v>60</v>
      </c>
      <c r="H5" s="277" t="s">
        <v>61</v>
      </c>
      <c r="I5" s="285" t="s">
        <v>62</v>
      </c>
      <c r="J5" s="274"/>
      <c r="K5" s="274"/>
      <c r="L5" s="274"/>
      <c r="M5" s="274"/>
      <c r="N5" s="284"/>
      <c r="O5" s="271" t="s">
        <v>57</v>
      </c>
      <c r="P5" s="271" t="s">
        <v>58</v>
      </c>
      <c r="Q5" s="271" t="s">
        <v>59</v>
      </c>
      <c r="R5" s="271" t="s">
        <v>60</v>
      </c>
      <c r="S5" s="271" t="s">
        <v>61</v>
      </c>
      <c r="T5" s="271" t="s">
        <v>62</v>
      </c>
    </row>
    <row r="6" spans="1:20" ht="33.75" customHeight="1">
      <c r="A6" s="278"/>
      <c r="B6" s="279"/>
      <c r="C6" s="279"/>
      <c r="D6" s="278"/>
      <c r="E6" s="278"/>
      <c r="F6" s="278"/>
      <c r="G6" s="278"/>
      <c r="H6" s="278"/>
      <c r="I6" s="279" t="s">
        <v>57</v>
      </c>
      <c r="J6" s="279" t="s">
        <v>63</v>
      </c>
      <c r="K6" s="279" t="s">
        <v>64</v>
      </c>
      <c r="L6" s="279" t="s">
        <v>65</v>
      </c>
      <c r="M6" s="279" t="s">
        <v>66</v>
      </c>
      <c r="N6" s="279" t="s">
        <v>67</v>
      </c>
      <c r="O6" s="286"/>
      <c r="P6" s="286"/>
      <c r="Q6" s="286"/>
      <c r="R6" s="286"/>
      <c r="S6" s="286"/>
      <c r="T6" s="286"/>
    </row>
    <row r="7" spans="1:20" ht="16.5" customHeight="1">
      <c r="A7" s="46">
        <v>1</v>
      </c>
      <c r="B7" s="280">
        <v>2</v>
      </c>
      <c r="C7" s="280">
        <v>3</v>
      </c>
      <c r="D7" s="46">
        <v>4</v>
      </c>
      <c r="E7" s="280">
        <v>5</v>
      </c>
      <c r="F7" s="280">
        <v>6</v>
      </c>
      <c r="G7" s="46">
        <v>7</v>
      </c>
      <c r="H7" s="280">
        <v>8</v>
      </c>
      <c r="I7" s="280">
        <v>9</v>
      </c>
      <c r="J7" s="46">
        <v>10</v>
      </c>
      <c r="K7" s="280">
        <v>11</v>
      </c>
      <c r="L7" s="280">
        <v>12</v>
      </c>
      <c r="M7" s="46">
        <v>13</v>
      </c>
      <c r="N7" s="280">
        <v>14</v>
      </c>
      <c r="O7" s="280">
        <v>15</v>
      </c>
      <c r="P7" s="46">
        <v>16</v>
      </c>
      <c r="Q7" s="280">
        <v>17</v>
      </c>
      <c r="R7" s="280">
        <v>18</v>
      </c>
      <c r="S7" s="46">
        <v>19</v>
      </c>
      <c r="T7" s="280">
        <v>20</v>
      </c>
    </row>
    <row r="8" spans="1:20" s="269" customFormat="1" ht="16.5" customHeight="1">
      <c r="A8" s="79" t="s">
        <v>68</v>
      </c>
      <c r="B8" s="79" t="s">
        <v>69</v>
      </c>
      <c r="C8" s="210">
        <v>14002753</v>
      </c>
      <c r="D8" s="236">
        <v>14002753</v>
      </c>
      <c r="E8" s="210">
        <v>14002753</v>
      </c>
      <c r="F8" s="103"/>
      <c r="G8" s="103"/>
      <c r="H8" s="103"/>
      <c r="I8" s="103">
        <f>J8+K8+L8+M8+N8</f>
        <v>0</v>
      </c>
      <c r="J8" s="103"/>
      <c r="K8" s="103"/>
      <c r="L8" s="103"/>
      <c r="M8" s="103"/>
      <c r="N8" s="103"/>
      <c r="O8" s="103">
        <f>P8+Q8+R8+S8+T8</f>
        <v>0</v>
      </c>
      <c r="P8" s="103"/>
      <c r="Q8" s="103"/>
      <c r="R8" s="103"/>
      <c r="S8" s="249"/>
      <c r="T8" s="103"/>
    </row>
    <row r="9" spans="1:20" s="269" customFormat="1" ht="16.5" customHeight="1">
      <c r="A9" s="281" t="s">
        <v>55</v>
      </c>
      <c r="B9" s="103"/>
      <c r="C9" s="103">
        <f>SUM(C8)</f>
        <v>14002753</v>
      </c>
      <c r="D9" s="103">
        <f aca="true" t="shared" si="0" ref="D9:T9">SUM(D8)</f>
        <v>14002753</v>
      </c>
      <c r="E9" s="103">
        <f t="shared" si="0"/>
        <v>14002753</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 t="shared" si="0"/>
        <v>0</v>
      </c>
      <c r="P9" s="103">
        <f t="shared" si="0"/>
        <v>0</v>
      </c>
      <c r="Q9" s="103">
        <f t="shared" si="0"/>
        <v>0</v>
      </c>
      <c r="R9" s="103">
        <f t="shared" si="0"/>
        <v>0</v>
      </c>
      <c r="S9" s="103">
        <f t="shared" si="0"/>
        <v>0</v>
      </c>
      <c r="T9" s="103">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showZeros="0" workbookViewId="0" topLeftCell="A1">
      <selection activeCell="I29" sqref="I29"/>
    </sheetView>
  </sheetViews>
  <sheetFormatPr defaultColWidth="8.8515625" defaultRowHeight="14.25" customHeight="1"/>
  <cols>
    <col min="1" max="1" width="14.28125" style="85" customWidth="1"/>
    <col min="2" max="2" width="41.28125" style="85" customWidth="1"/>
    <col min="3" max="3" width="19.7109375" style="85" customWidth="1"/>
    <col min="4" max="6" width="18.8515625" style="85" customWidth="1"/>
    <col min="7" max="7" width="15.57421875" style="85" customWidth="1"/>
    <col min="8" max="8" width="14.140625" style="85" customWidth="1"/>
    <col min="9" max="13" width="18.8515625" style="85" customWidth="1"/>
    <col min="14" max="14" width="9.140625" style="85" customWidth="1"/>
    <col min="15" max="16384" width="9.140625" style="85" bestFit="1" customWidth="1"/>
  </cols>
  <sheetData>
    <row r="1" spans="1:13" ht="15.75" customHeight="1">
      <c r="A1" s="86"/>
      <c r="B1" s="86"/>
      <c r="C1" s="86"/>
      <c r="D1" s="86"/>
      <c r="E1" s="86"/>
      <c r="F1" s="86"/>
      <c r="G1" s="86"/>
      <c r="H1" s="86"/>
      <c r="I1" s="86"/>
      <c r="J1" s="86"/>
      <c r="K1" s="86"/>
      <c r="L1" s="86"/>
      <c r="M1" s="87" t="s">
        <v>70</v>
      </c>
    </row>
    <row r="2" spans="1:13" ht="28.5" customHeight="1">
      <c r="A2" s="74" t="s">
        <v>71</v>
      </c>
      <c r="B2" s="74"/>
      <c r="C2" s="74"/>
      <c r="D2" s="74"/>
      <c r="E2" s="75"/>
      <c r="F2" s="75"/>
      <c r="G2" s="75"/>
      <c r="H2" s="75"/>
      <c r="I2" s="75"/>
      <c r="J2" s="75"/>
      <c r="K2" s="75"/>
      <c r="L2" s="75"/>
      <c r="M2" s="75"/>
    </row>
    <row r="3" spans="1:13" ht="15" customHeight="1">
      <c r="A3" s="256" t="s">
        <v>2</v>
      </c>
      <c r="B3" s="257"/>
      <c r="C3" s="90"/>
      <c r="D3" s="90"/>
      <c r="E3" s="90"/>
      <c r="F3" s="90"/>
      <c r="G3" s="90"/>
      <c r="H3" s="90"/>
      <c r="I3" s="90"/>
      <c r="J3" s="90"/>
      <c r="K3" s="112"/>
      <c r="L3" s="112"/>
      <c r="M3" s="162" t="s">
        <v>3</v>
      </c>
    </row>
    <row r="4" spans="1:13" ht="17.25" customHeight="1">
      <c r="A4" s="99" t="s">
        <v>72</v>
      </c>
      <c r="B4" s="99" t="s">
        <v>73</v>
      </c>
      <c r="C4" s="100" t="s">
        <v>55</v>
      </c>
      <c r="D4" s="113" t="s">
        <v>74</v>
      </c>
      <c r="E4" s="113" t="s">
        <v>75</v>
      </c>
      <c r="F4" s="113" t="s">
        <v>59</v>
      </c>
      <c r="G4" s="113" t="s">
        <v>76</v>
      </c>
      <c r="H4" s="113" t="s">
        <v>62</v>
      </c>
      <c r="I4" s="113"/>
      <c r="J4" s="113"/>
      <c r="K4" s="113"/>
      <c r="L4" s="113"/>
      <c r="M4" s="113"/>
    </row>
    <row r="5" spans="1:13" ht="27">
      <c r="A5" s="140"/>
      <c r="B5" s="140"/>
      <c r="C5" s="258"/>
      <c r="D5" s="113"/>
      <c r="E5" s="113"/>
      <c r="F5" s="113"/>
      <c r="G5" s="113"/>
      <c r="H5" s="113" t="s">
        <v>57</v>
      </c>
      <c r="I5" s="113" t="s">
        <v>77</v>
      </c>
      <c r="J5" s="113" t="s">
        <v>78</v>
      </c>
      <c r="K5" s="113" t="s">
        <v>79</v>
      </c>
      <c r="L5" s="113" t="s">
        <v>80</v>
      </c>
      <c r="M5" s="113" t="s">
        <v>81</v>
      </c>
    </row>
    <row r="6" spans="1:13" ht="16.5" customHeight="1">
      <c r="A6" s="96">
        <v>1</v>
      </c>
      <c r="B6" s="96">
        <v>2</v>
      </c>
      <c r="C6" s="94">
        <v>3</v>
      </c>
      <c r="D6" s="96">
        <v>4</v>
      </c>
      <c r="E6" s="96">
        <v>5</v>
      </c>
      <c r="F6" s="94">
        <v>6</v>
      </c>
      <c r="G6" s="96">
        <v>7</v>
      </c>
      <c r="H6" s="96">
        <v>8</v>
      </c>
      <c r="I6" s="94">
        <v>9</v>
      </c>
      <c r="J6" s="96">
        <v>10</v>
      </c>
      <c r="K6" s="96">
        <v>11</v>
      </c>
      <c r="L6" s="94">
        <v>12</v>
      </c>
      <c r="M6" s="96">
        <v>13</v>
      </c>
    </row>
    <row r="7" spans="1:13" ht="16.5" customHeight="1">
      <c r="A7" s="259">
        <v>208</v>
      </c>
      <c r="B7" s="260" t="s">
        <v>82</v>
      </c>
      <c r="C7" s="261">
        <v>2027761</v>
      </c>
      <c r="D7" s="261">
        <v>2027761</v>
      </c>
      <c r="E7" s="261"/>
      <c r="F7" s="262"/>
      <c r="G7" s="263"/>
      <c r="H7" s="263">
        <f>I7+J7+K7+L7+M7</f>
        <v>0</v>
      </c>
      <c r="I7" s="262"/>
      <c r="J7" s="263"/>
      <c r="K7" s="263"/>
      <c r="L7" s="262"/>
      <c r="M7" s="263"/>
    </row>
    <row r="8" spans="1:13" ht="16.5" customHeight="1">
      <c r="A8" s="259">
        <v>20805</v>
      </c>
      <c r="B8" s="260" t="s">
        <v>83</v>
      </c>
      <c r="C8" s="261">
        <v>1873321</v>
      </c>
      <c r="D8" s="261">
        <v>1873321</v>
      </c>
      <c r="E8" s="261"/>
      <c r="F8" s="262"/>
      <c r="G8" s="263"/>
      <c r="H8" s="263">
        <f aca="true" t="shared" si="0" ref="H8:H39">I8+J8+K8+L8+M8</f>
        <v>0</v>
      </c>
      <c r="I8" s="262"/>
      <c r="J8" s="263"/>
      <c r="K8" s="263"/>
      <c r="L8" s="262"/>
      <c r="M8" s="263"/>
    </row>
    <row r="9" spans="1:13" ht="16.5" customHeight="1">
      <c r="A9" s="259" t="s">
        <v>84</v>
      </c>
      <c r="B9" s="260" t="s">
        <v>85</v>
      </c>
      <c r="C9" s="261">
        <v>623538</v>
      </c>
      <c r="D9" s="261">
        <v>623538</v>
      </c>
      <c r="E9" s="261"/>
      <c r="F9" s="262"/>
      <c r="G9" s="263"/>
      <c r="H9" s="263">
        <f t="shared" si="0"/>
        <v>0</v>
      </c>
      <c r="I9" s="262"/>
      <c r="J9" s="263"/>
      <c r="K9" s="263"/>
      <c r="L9" s="262"/>
      <c r="M9" s="263"/>
    </row>
    <row r="10" spans="1:13" ht="16.5" customHeight="1">
      <c r="A10" s="259" t="s">
        <v>86</v>
      </c>
      <c r="B10" s="260" t="s">
        <v>87</v>
      </c>
      <c r="C10" s="261">
        <v>1249783</v>
      </c>
      <c r="D10" s="261">
        <v>1249783</v>
      </c>
      <c r="E10" s="261"/>
      <c r="F10" s="262"/>
      <c r="G10" s="263"/>
      <c r="H10" s="263">
        <f t="shared" si="0"/>
        <v>0</v>
      </c>
      <c r="I10" s="262"/>
      <c r="J10" s="263"/>
      <c r="K10" s="263"/>
      <c r="L10" s="262"/>
      <c r="M10" s="263"/>
    </row>
    <row r="11" spans="1:13" ht="16.5" customHeight="1">
      <c r="A11" s="259" t="s">
        <v>88</v>
      </c>
      <c r="B11" s="260" t="s">
        <v>89</v>
      </c>
      <c r="C11" s="261">
        <v>154440</v>
      </c>
      <c r="D11" s="261">
        <v>154440</v>
      </c>
      <c r="E11" s="261"/>
      <c r="F11" s="262"/>
      <c r="G11" s="263"/>
      <c r="H11" s="263">
        <f t="shared" si="0"/>
        <v>0</v>
      </c>
      <c r="I11" s="262"/>
      <c r="J11" s="263"/>
      <c r="K11" s="263"/>
      <c r="L11" s="262"/>
      <c r="M11" s="263"/>
    </row>
    <row r="12" spans="1:13" ht="16.5" customHeight="1">
      <c r="A12" s="259" t="s">
        <v>90</v>
      </c>
      <c r="B12" s="260" t="s">
        <v>91</v>
      </c>
      <c r="C12" s="261">
        <v>154440</v>
      </c>
      <c r="D12" s="261">
        <v>154440</v>
      </c>
      <c r="E12" s="261"/>
      <c r="F12" s="262"/>
      <c r="G12" s="263"/>
      <c r="H12" s="263">
        <f t="shared" si="0"/>
        <v>0</v>
      </c>
      <c r="I12" s="262"/>
      <c r="J12" s="263"/>
      <c r="K12" s="263"/>
      <c r="L12" s="262"/>
      <c r="M12" s="263"/>
    </row>
    <row r="13" spans="1:13" ht="16.5" customHeight="1">
      <c r="A13" s="259" t="s">
        <v>92</v>
      </c>
      <c r="B13" s="260" t="s">
        <v>93</v>
      </c>
      <c r="C13" s="261">
        <v>771475</v>
      </c>
      <c r="D13" s="261">
        <v>771475</v>
      </c>
      <c r="E13" s="261"/>
      <c r="F13" s="262"/>
      <c r="G13" s="263"/>
      <c r="H13" s="263">
        <f t="shared" si="0"/>
        <v>0</v>
      </c>
      <c r="I13" s="262"/>
      <c r="J13" s="263"/>
      <c r="K13" s="263"/>
      <c r="L13" s="262"/>
      <c r="M13" s="263"/>
    </row>
    <row r="14" spans="1:13" ht="20.25" customHeight="1">
      <c r="A14" s="259" t="s">
        <v>94</v>
      </c>
      <c r="B14" s="260" t="s">
        <v>95</v>
      </c>
      <c r="C14" s="261">
        <v>771475</v>
      </c>
      <c r="D14" s="261">
        <v>771475</v>
      </c>
      <c r="E14" s="261"/>
      <c r="F14" s="264"/>
      <c r="G14" s="265"/>
      <c r="H14" s="263">
        <f t="shared" si="0"/>
        <v>0</v>
      </c>
      <c r="I14" s="264"/>
      <c r="J14" s="265"/>
      <c r="K14" s="265"/>
      <c r="L14" s="264"/>
      <c r="M14" s="265"/>
    </row>
    <row r="15" spans="1:13" ht="20.25" customHeight="1">
      <c r="A15" s="259" t="s">
        <v>96</v>
      </c>
      <c r="B15" s="260" t="s">
        <v>97</v>
      </c>
      <c r="C15" s="261">
        <v>60423</v>
      </c>
      <c r="D15" s="261">
        <v>60423</v>
      </c>
      <c r="E15" s="261"/>
      <c r="F15" s="264"/>
      <c r="G15" s="265"/>
      <c r="H15" s="263">
        <f t="shared" si="0"/>
        <v>0</v>
      </c>
      <c r="I15" s="264"/>
      <c r="J15" s="265"/>
      <c r="K15" s="265"/>
      <c r="L15" s="264"/>
      <c r="M15" s="265"/>
    </row>
    <row r="16" spans="1:13" ht="20.25" customHeight="1">
      <c r="A16" s="259" t="s">
        <v>98</v>
      </c>
      <c r="B16" s="260" t="s">
        <v>99</v>
      </c>
      <c r="C16" s="261">
        <v>351286</v>
      </c>
      <c r="D16" s="261">
        <v>351286</v>
      </c>
      <c r="E16" s="261"/>
      <c r="F16" s="264"/>
      <c r="G16" s="265"/>
      <c r="H16" s="263">
        <f t="shared" si="0"/>
        <v>0</v>
      </c>
      <c r="I16" s="264"/>
      <c r="J16" s="265"/>
      <c r="K16" s="265"/>
      <c r="L16" s="264"/>
      <c r="M16" s="265"/>
    </row>
    <row r="17" spans="1:13" ht="20.25" customHeight="1">
      <c r="A17" s="259" t="s">
        <v>100</v>
      </c>
      <c r="B17" s="260" t="s">
        <v>101</v>
      </c>
      <c r="C17" s="261">
        <v>315586</v>
      </c>
      <c r="D17" s="261">
        <v>315586</v>
      </c>
      <c r="E17" s="261"/>
      <c r="F17" s="264"/>
      <c r="G17" s="265"/>
      <c r="H17" s="263">
        <f t="shared" si="0"/>
        <v>0</v>
      </c>
      <c r="I17" s="264"/>
      <c r="J17" s="265"/>
      <c r="K17" s="265"/>
      <c r="L17" s="264"/>
      <c r="M17" s="265"/>
    </row>
    <row r="18" spans="1:13" ht="20.25" customHeight="1">
      <c r="A18" s="259" t="s">
        <v>102</v>
      </c>
      <c r="B18" s="260" t="s">
        <v>103</v>
      </c>
      <c r="C18" s="261">
        <v>44180</v>
      </c>
      <c r="D18" s="261">
        <v>44180</v>
      </c>
      <c r="E18" s="261"/>
      <c r="F18" s="264"/>
      <c r="G18" s="265"/>
      <c r="H18" s="263">
        <f t="shared" si="0"/>
        <v>0</v>
      </c>
      <c r="I18" s="264"/>
      <c r="J18" s="265"/>
      <c r="K18" s="265"/>
      <c r="L18" s="264"/>
      <c r="M18" s="265"/>
    </row>
    <row r="19" spans="1:13" ht="20.25" customHeight="1">
      <c r="A19" s="259" t="s">
        <v>104</v>
      </c>
      <c r="B19" s="260" t="s">
        <v>105</v>
      </c>
      <c r="C19" s="261">
        <v>10444660</v>
      </c>
      <c r="D19" s="261">
        <v>9844660</v>
      </c>
      <c r="E19" s="261">
        <v>600000</v>
      </c>
      <c r="F19" s="264"/>
      <c r="G19" s="265"/>
      <c r="H19" s="263">
        <f t="shared" si="0"/>
        <v>0</v>
      </c>
      <c r="I19" s="264"/>
      <c r="J19" s="265"/>
      <c r="K19" s="265"/>
      <c r="L19" s="264"/>
      <c r="M19" s="265"/>
    </row>
    <row r="20" spans="1:13" ht="20.25" customHeight="1">
      <c r="A20" s="259" t="s">
        <v>106</v>
      </c>
      <c r="B20" s="260" t="s">
        <v>107</v>
      </c>
      <c r="C20" s="261">
        <v>10444660</v>
      </c>
      <c r="D20" s="261">
        <v>9844660</v>
      </c>
      <c r="E20" s="261">
        <v>600000</v>
      </c>
      <c r="F20" s="264"/>
      <c r="G20" s="265"/>
      <c r="H20" s="263">
        <f t="shared" si="0"/>
        <v>0</v>
      </c>
      <c r="I20" s="264"/>
      <c r="J20" s="265"/>
      <c r="K20" s="265"/>
      <c r="L20" s="264"/>
      <c r="M20" s="265"/>
    </row>
    <row r="21" spans="1:13" ht="20.25" customHeight="1">
      <c r="A21" s="259" t="s">
        <v>108</v>
      </c>
      <c r="B21" s="260" t="s">
        <v>109</v>
      </c>
      <c r="C21" s="261">
        <v>9844660</v>
      </c>
      <c r="D21" s="261">
        <v>9844660</v>
      </c>
      <c r="E21" s="261"/>
      <c r="F21" s="264"/>
      <c r="G21" s="265"/>
      <c r="H21" s="263">
        <f t="shared" si="0"/>
        <v>0</v>
      </c>
      <c r="I21" s="264"/>
      <c r="J21" s="265"/>
      <c r="K21" s="265"/>
      <c r="L21" s="264"/>
      <c r="M21" s="265"/>
    </row>
    <row r="22" spans="1:13" ht="20.25" customHeight="1">
      <c r="A22" s="259" t="s">
        <v>110</v>
      </c>
      <c r="B22" s="260" t="s">
        <v>111</v>
      </c>
      <c r="C22" s="261">
        <v>600000</v>
      </c>
      <c r="D22" s="261"/>
      <c r="E22" s="261">
        <v>600000</v>
      </c>
      <c r="F22" s="264"/>
      <c r="G22" s="265"/>
      <c r="H22" s="263">
        <f t="shared" si="0"/>
        <v>0</v>
      </c>
      <c r="I22" s="264"/>
      <c r="J22" s="265"/>
      <c r="K22" s="265"/>
      <c r="L22" s="264"/>
      <c r="M22" s="265"/>
    </row>
    <row r="23" spans="1:13" ht="20.25" customHeight="1">
      <c r="A23" s="259" t="s">
        <v>112</v>
      </c>
      <c r="B23" s="260" t="s">
        <v>113</v>
      </c>
      <c r="C23" s="261">
        <v>758857</v>
      </c>
      <c r="D23" s="261">
        <v>758857</v>
      </c>
      <c r="E23" s="261"/>
      <c r="F23" s="264"/>
      <c r="G23" s="265"/>
      <c r="H23" s="263">
        <f t="shared" si="0"/>
        <v>0</v>
      </c>
      <c r="I23" s="264"/>
      <c r="J23" s="265"/>
      <c r="K23" s="265"/>
      <c r="L23" s="264"/>
      <c r="M23" s="265"/>
    </row>
    <row r="24" spans="1:13" ht="20.25" customHeight="1">
      <c r="A24" s="259" t="s">
        <v>114</v>
      </c>
      <c r="B24" s="260" t="s">
        <v>115</v>
      </c>
      <c r="C24" s="261">
        <v>758857</v>
      </c>
      <c r="D24" s="261">
        <v>758857</v>
      </c>
      <c r="E24" s="261"/>
      <c r="F24" s="264"/>
      <c r="G24" s="265"/>
      <c r="H24" s="263">
        <f t="shared" si="0"/>
        <v>0</v>
      </c>
      <c r="I24" s="264"/>
      <c r="J24" s="265"/>
      <c r="K24" s="265"/>
      <c r="L24" s="264"/>
      <c r="M24" s="265"/>
    </row>
    <row r="25" spans="1:13" ht="20.25" customHeight="1">
      <c r="A25" s="259" t="s">
        <v>116</v>
      </c>
      <c r="B25" s="260" t="s">
        <v>117</v>
      </c>
      <c r="C25" s="261">
        <v>758857</v>
      </c>
      <c r="D25" s="261">
        <v>758857</v>
      </c>
      <c r="E25" s="261"/>
      <c r="F25" s="264"/>
      <c r="G25" s="265"/>
      <c r="H25" s="263">
        <f t="shared" si="0"/>
        <v>0</v>
      </c>
      <c r="I25" s="264"/>
      <c r="J25" s="265"/>
      <c r="K25" s="265"/>
      <c r="L25" s="264"/>
      <c r="M25" s="265"/>
    </row>
    <row r="26" spans="1:13" ht="17.25" customHeight="1">
      <c r="A26" s="266" t="s">
        <v>118</v>
      </c>
      <c r="B26" s="267" t="s">
        <v>118</v>
      </c>
      <c r="C26" s="261">
        <v>14002753</v>
      </c>
      <c r="D26" s="261">
        <v>13402753</v>
      </c>
      <c r="E26" s="261">
        <v>600000</v>
      </c>
      <c r="F26" s="268">
        <f aca="true" t="shared" si="1" ref="E26:M26">SUM(F7:F25)</f>
        <v>0</v>
      </c>
      <c r="G26" s="268">
        <f t="shared" si="1"/>
        <v>0</v>
      </c>
      <c r="H26" s="263">
        <f t="shared" si="1"/>
        <v>0</v>
      </c>
      <c r="I26" s="268">
        <f t="shared" si="1"/>
        <v>0</v>
      </c>
      <c r="J26" s="268">
        <f t="shared" si="1"/>
        <v>0</v>
      </c>
      <c r="K26" s="268">
        <f t="shared" si="1"/>
        <v>0</v>
      </c>
      <c r="L26" s="268">
        <f t="shared" si="1"/>
        <v>0</v>
      </c>
      <c r="M26" s="268">
        <f t="shared" si="1"/>
        <v>0</v>
      </c>
    </row>
  </sheetData>
  <sheetProtection/>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L9" sqref="L9"/>
    </sheetView>
  </sheetViews>
  <sheetFormatPr defaultColWidth="8.8515625" defaultRowHeight="14.25" customHeight="1"/>
  <cols>
    <col min="1" max="1" width="49.28125" style="71" customWidth="1"/>
    <col min="2" max="2" width="38.8515625" style="71" customWidth="1"/>
    <col min="3" max="3" width="48.57421875" style="71" customWidth="1"/>
    <col min="4" max="4" width="36.421875" style="71" customWidth="1"/>
    <col min="5" max="5" width="9.140625" style="72" customWidth="1"/>
    <col min="6" max="16384" width="9.140625" style="72" bestFit="1" customWidth="1"/>
  </cols>
  <sheetData>
    <row r="1" spans="1:4" ht="14.25" customHeight="1">
      <c r="A1" s="242"/>
      <c r="B1" s="242"/>
      <c r="C1" s="242"/>
      <c r="D1" s="156" t="s">
        <v>119</v>
      </c>
    </row>
    <row r="2" spans="1:4" ht="31.5" customHeight="1">
      <c r="A2" s="73" t="s">
        <v>120</v>
      </c>
      <c r="B2" s="243"/>
      <c r="C2" s="243"/>
      <c r="D2" s="243"/>
    </row>
    <row r="3" spans="1:4" ht="17.25" customHeight="1">
      <c r="A3" s="166" t="s">
        <v>2</v>
      </c>
      <c r="B3" s="244"/>
      <c r="C3" s="244"/>
      <c r="D3" s="157" t="s">
        <v>3</v>
      </c>
    </row>
    <row r="4" spans="1:4" ht="19.5" customHeight="1">
      <c r="A4" s="94" t="s">
        <v>4</v>
      </c>
      <c r="B4" s="168"/>
      <c r="C4" s="94" t="s">
        <v>5</v>
      </c>
      <c r="D4" s="168"/>
    </row>
    <row r="5" spans="1:4" ht="21.75" customHeight="1">
      <c r="A5" s="93" t="s">
        <v>6</v>
      </c>
      <c r="B5" s="245" t="s">
        <v>7</v>
      </c>
      <c r="C5" s="93" t="s">
        <v>121</v>
      </c>
      <c r="D5" s="246" t="s">
        <v>7</v>
      </c>
    </row>
    <row r="6" spans="1:4" ht="17.25" customHeight="1">
      <c r="A6" s="97"/>
      <c r="B6" s="140"/>
      <c r="C6" s="97"/>
      <c r="D6" s="247"/>
    </row>
    <row r="7" spans="1:4" ht="17.25" customHeight="1">
      <c r="A7" s="248" t="s">
        <v>122</v>
      </c>
      <c r="B7" s="249">
        <f>B8+B9+B10</f>
        <v>14002753</v>
      </c>
      <c r="C7" s="250" t="s">
        <v>123</v>
      </c>
      <c r="D7" s="103">
        <f>D8+D9+D10+D11+D12+D13+D14+D15+D16+D17+D18+D19+D20+D21+D22+D23+D24+D25+D26+D27+D28+D29+D30</f>
        <v>14002753</v>
      </c>
    </row>
    <row r="8" spans="1:4" ht="17.25" customHeight="1">
      <c r="A8" s="251" t="s">
        <v>124</v>
      </c>
      <c r="B8" s="249">
        <v>14002753</v>
      </c>
      <c r="C8" s="250" t="s">
        <v>125</v>
      </c>
      <c r="D8" s="103"/>
    </row>
    <row r="9" spans="1:4" ht="17.25" customHeight="1">
      <c r="A9" s="251" t="s">
        <v>126</v>
      </c>
      <c r="B9" s="249"/>
      <c r="C9" s="250" t="s">
        <v>127</v>
      </c>
      <c r="D9" s="103"/>
    </row>
    <row r="10" spans="1:4" ht="17.25" customHeight="1">
      <c r="A10" s="251" t="s">
        <v>128</v>
      </c>
      <c r="B10" s="249"/>
      <c r="C10" s="250" t="s">
        <v>129</v>
      </c>
      <c r="D10" s="103"/>
    </row>
    <row r="11" spans="1:4" ht="17.25" customHeight="1">
      <c r="A11" s="251" t="s">
        <v>130</v>
      </c>
      <c r="B11" s="249">
        <f>B12+B13+B14</f>
        <v>0</v>
      </c>
      <c r="C11" s="250" t="s">
        <v>131</v>
      </c>
      <c r="D11" s="103"/>
    </row>
    <row r="12" spans="1:4" ht="17.25" customHeight="1">
      <c r="A12" s="251" t="s">
        <v>124</v>
      </c>
      <c r="B12" s="249"/>
      <c r="C12" s="250" t="s">
        <v>132</v>
      </c>
      <c r="D12" s="103"/>
    </row>
    <row r="13" spans="1:4" ht="17.25" customHeight="1">
      <c r="A13" s="180" t="s">
        <v>126</v>
      </c>
      <c r="B13" s="103"/>
      <c r="C13" s="250" t="s">
        <v>133</v>
      </c>
      <c r="D13" s="103"/>
    </row>
    <row r="14" spans="1:4" ht="17.25" customHeight="1">
      <c r="A14" s="180" t="s">
        <v>128</v>
      </c>
      <c r="B14" s="103"/>
      <c r="C14" s="250" t="s">
        <v>134</v>
      </c>
      <c r="D14" s="103"/>
    </row>
    <row r="15" spans="1:4" ht="17.25" customHeight="1">
      <c r="A15" s="251"/>
      <c r="B15" s="103"/>
      <c r="C15" s="250" t="s">
        <v>135</v>
      </c>
      <c r="D15" s="103">
        <v>2027761</v>
      </c>
    </row>
    <row r="16" spans="1:4" ht="17.25" customHeight="1">
      <c r="A16" s="251"/>
      <c r="B16" s="249"/>
      <c r="C16" s="250" t="s">
        <v>136</v>
      </c>
      <c r="D16" s="103">
        <v>771475</v>
      </c>
    </row>
    <row r="17" spans="1:4" ht="17.25" customHeight="1">
      <c r="A17" s="251"/>
      <c r="B17" s="252"/>
      <c r="C17" s="250" t="s">
        <v>137</v>
      </c>
      <c r="D17" s="103"/>
    </row>
    <row r="18" spans="1:4" ht="17.25" customHeight="1">
      <c r="A18" s="180"/>
      <c r="B18" s="252"/>
      <c r="C18" s="250" t="s">
        <v>138</v>
      </c>
      <c r="D18" s="103"/>
    </row>
    <row r="19" spans="1:4" ht="17.25" customHeight="1">
      <c r="A19" s="180"/>
      <c r="B19" s="253"/>
      <c r="C19" s="250" t="s">
        <v>139</v>
      </c>
      <c r="D19" s="103">
        <v>10444660</v>
      </c>
    </row>
    <row r="20" spans="1:4" ht="17.25" customHeight="1">
      <c r="A20" s="182"/>
      <c r="B20" s="253"/>
      <c r="C20" s="250" t="s">
        <v>140</v>
      </c>
      <c r="D20" s="103"/>
    </row>
    <row r="21" spans="1:4" ht="17.25" customHeight="1">
      <c r="A21" s="182"/>
      <c r="B21" s="253"/>
      <c r="C21" s="250" t="s">
        <v>141</v>
      </c>
      <c r="D21" s="103"/>
    </row>
    <row r="22" spans="1:4" ht="17.25" customHeight="1">
      <c r="A22" s="182"/>
      <c r="B22" s="253"/>
      <c r="C22" s="250" t="s">
        <v>142</v>
      </c>
      <c r="D22" s="103"/>
    </row>
    <row r="23" spans="1:4" ht="17.25" customHeight="1">
      <c r="A23" s="182"/>
      <c r="B23" s="253"/>
      <c r="C23" s="250" t="s">
        <v>143</v>
      </c>
      <c r="D23" s="103"/>
    </row>
    <row r="24" spans="1:4" ht="17.25" customHeight="1">
      <c r="A24" s="182"/>
      <c r="B24" s="253"/>
      <c r="C24" s="250" t="s">
        <v>144</v>
      </c>
      <c r="D24" s="103"/>
    </row>
    <row r="25" spans="1:4" ht="17.25" customHeight="1">
      <c r="A25" s="182"/>
      <c r="B25" s="253"/>
      <c r="C25" s="250" t="s">
        <v>145</v>
      </c>
      <c r="D25" s="103"/>
    </row>
    <row r="26" spans="1:4" ht="17.25" customHeight="1">
      <c r="A26" s="182"/>
      <c r="B26" s="253"/>
      <c r="C26" s="250" t="s">
        <v>146</v>
      </c>
      <c r="D26" s="103">
        <v>758857</v>
      </c>
    </row>
    <row r="27" spans="1:4" ht="17.25" customHeight="1">
      <c r="A27" s="182"/>
      <c r="B27" s="253"/>
      <c r="C27" s="250" t="s">
        <v>147</v>
      </c>
      <c r="D27" s="103"/>
    </row>
    <row r="28" spans="1:4" ht="17.25" customHeight="1">
      <c r="A28" s="182"/>
      <c r="B28" s="253"/>
      <c r="C28" s="250" t="s">
        <v>148</v>
      </c>
      <c r="D28" s="103"/>
    </row>
    <row r="29" spans="1:4" ht="17.25" customHeight="1">
      <c r="A29" s="182"/>
      <c r="B29" s="253"/>
      <c r="C29" s="250" t="s">
        <v>149</v>
      </c>
      <c r="D29" s="103"/>
    </row>
    <row r="30" spans="1:4" ht="17.25" customHeight="1">
      <c r="A30" s="182"/>
      <c r="B30" s="253"/>
      <c r="C30" s="250" t="s">
        <v>150</v>
      </c>
      <c r="D30" s="103"/>
    </row>
    <row r="31" spans="1:4" ht="14.25" customHeight="1">
      <c r="A31" s="254"/>
      <c r="B31" s="252"/>
      <c r="C31" s="180" t="s">
        <v>151</v>
      </c>
      <c r="D31" s="252"/>
    </row>
    <row r="32" spans="1:4" ht="17.25" customHeight="1">
      <c r="A32" s="255" t="s">
        <v>152</v>
      </c>
      <c r="B32" s="252">
        <f>B11+B7</f>
        <v>14002753</v>
      </c>
      <c r="C32" s="254" t="s">
        <v>49</v>
      </c>
      <c r="D32" s="252">
        <f>D31+D7</f>
        <v>14002753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Zeros="0" workbookViewId="0" topLeftCell="A1">
      <selection activeCell="K25" sqref="K25"/>
    </sheetView>
  </sheetViews>
  <sheetFormatPr defaultColWidth="8.8515625" defaultRowHeight="14.25" customHeight="1"/>
  <cols>
    <col min="1" max="1" width="20.140625" style="159" customWidth="1"/>
    <col min="2" max="2" width="44.00390625" style="159" customWidth="1"/>
    <col min="3" max="3" width="24.28125" style="85" customWidth="1"/>
    <col min="4" max="4" width="16.57421875" style="85" customWidth="1"/>
    <col min="5" max="7" width="24.28125" style="85" customWidth="1"/>
    <col min="8" max="8" width="9.140625" style="85" customWidth="1"/>
    <col min="9" max="16384" width="9.140625" style="85" bestFit="1" customWidth="1"/>
  </cols>
  <sheetData>
    <row r="1" spans="4:7" ht="12" customHeight="1">
      <c r="D1" s="238"/>
      <c r="F1" s="87"/>
      <c r="G1" s="87" t="s">
        <v>153</v>
      </c>
    </row>
    <row r="2" spans="1:7" ht="39" customHeight="1">
      <c r="A2" s="164" t="s">
        <v>154</v>
      </c>
      <c r="B2" s="164"/>
      <c r="C2" s="164"/>
      <c r="D2" s="164"/>
      <c r="E2" s="165"/>
      <c r="F2" s="165"/>
      <c r="G2" s="165"/>
    </row>
    <row r="3" spans="1:7" ht="18" customHeight="1">
      <c r="A3" s="166" t="s">
        <v>2</v>
      </c>
      <c r="F3" s="162"/>
      <c r="G3" s="162" t="s">
        <v>3</v>
      </c>
    </row>
    <row r="4" spans="1:7" ht="20.25" customHeight="1">
      <c r="A4" s="209" t="s">
        <v>155</v>
      </c>
      <c r="B4" s="209"/>
      <c r="C4" s="114" t="s">
        <v>55</v>
      </c>
      <c r="D4" s="114" t="s">
        <v>74</v>
      </c>
      <c r="E4" s="114"/>
      <c r="F4" s="114"/>
      <c r="G4" s="114" t="s">
        <v>75</v>
      </c>
    </row>
    <row r="5" spans="1:7" ht="20.25" customHeight="1">
      <c r="A5" s="172" t="s">
        <v>72</v>
      </c>
      <c r="B5" s="172" t="s">
        <v>73</v>
      </c>
      <c r="C5" s="114"/>
      <c r="D5" s="114" t="s">
        <v>57</v>
      </c>
      <c r="E5" s="114" t="s">
        <v>156</v>
      </c>
      <c r="F5" s="114" t="s">
        <v>157</v>
      </c>
      <c r="G5" s="114"/>
    </row>
    <row r="6" spans="1:7" ht="13.5" customHeight="1">
      <c r="A6" s="172" t="s">
        <v>158</v>
      </c>
      <c r="B6" s="172" t="s">
        <v>159</v>
      </c>
      <c r="C6" s="172" t="s">
        <v>160</v>
      </c>
      <c r="D6" s="172" t="s">
        <v>161</v>
      </c>
      <c r="E6" s="172" t="s">
        <v>162</v>
      </c>
      <c r="F6" s="172" t="s">
        <v>163</v>
      </c>
      <c r="G6" s="172" t="s">
        <v>164</v>
      </c>
    </row>
    <row r="7" spans="1:7" ht="18" customHeight="1">
      <c r="A7" s="79" t="s">
        <v>165</v>
      </c>
      <c r="B7" s="79" t="s">
        <v>82</v>
      </c>
      <c r="C7" s="206">
        <v>2027761</v>
      </c>
      <c r="D7" s="206">
        <v>2027761</v>
      </c>
      <c r="E7" s="206">
        <v>2027761</v>
      </c>
      <c r="F7" s="206"/>
      <c r="G7" s="206"/>
    </row>
    <row r="8" spans="1:7" ht="18" customHeight="1">
      <c r="A8" s="79" t="s">
        <v>166</v>
      </c>
      <c r="B8" s="79" t="s">
        <v>83</v>
      </c>
      <c r="C8" s="206">
        <v>1873321</v>
      </c>
      <c r="D8" s="206">
        <v>1873321</v>
      </c>
      <c r="E8" s="206">
        <v>1873321</v>
      </c>
      <c r="F8" s="206"/>
      <c r="G8" s="206"/>
    </row>
    <row r="9" spans="1:7" ht="18" customHeight="1">
      <c r="A9" s="79" t="s">
        <v>84</v>
      </c>
      <c r="B9" s="79" t="s">
        <v>85</v>
      </c>
      <c r="C9" s="206">
        <v>623538</v>
      </c>
      <c r="D9" s="206">
        <v>623538</v>
      </c>
      <c r="E9" s="206">
        <v>623538</v>
      </c>
      <c r="F9" s="206"/>
      <c r="G9" s="206"/>
    </row>
    <row r="10" spans="1:7" ht="18" customHeight="1">
      <c r="A10" s="79" t="s">
        <v>86</v>
      </c>
      <c r="B10" s="79" t="s">
        <v>87</v>
      </c>
      <c r="C10" s="206">
        <v>1249783</v>
      </c>
      <c r="D10" s="206">
        <v>1249783</v>
      </c>
      <c r="E10" s="206">
        <v>1249783</v>
      </c>
      <c r="F10" s="206"/>
      <c r="G10" s="206"/>
    </row>
    <row r="11" spans="1:7" ht="18" customHeight="1">
      <c r="A11" s="79" t="s">
        <v>88</v>
      </c>
      <c r="B11" s="79" t="s">
        <v>89</v>
      </c>
      <c r="C11" s="206">
        <v>154440</v>
      </c>
      <c r="D11" s="206">
        <v>154440</v>
      </c>
      <c r="E11" s="206">
        <v>154440</v>
      </c>
      <c r="F11" s="206"/>
      <c r="G11" s="206"/>
    </row>
    <row r="12" spans="1:7" ht="18" customHeight="1">
      <c r="A12" s="79" t="s">
        <v>90</v>
      </c>
      <c r="B12" s="79" t="s">
        <v>91</v>
      </c>
      <c r="C12" s="206">
        <v>154440</v>
      </c>
      <c r="D12" s="206">
        <v>154440</v>
      </c>
      <c r="E12" s="206">
        <v>154440</v>
      </c>
      <c r="F12" s="206"/>
      <c r="G12" s="206"/>
    </row>
    <row r="13" spans="1:7" ht="18" customHeight="1">
      <c r="A13" s="79" t="s">
        <v>92</v>
      </c>
      <c r="B13" s="79" t="s">
        <v>93</v>
      </c>
      <c r="C13" s="206">
        <v>771475</v>
      </c>
      <c r="D13" s="206">
        <v>771475</v>
      </c>
      <c r="E13" s="206">
        <v>771475</v>
      </c>
      <c r="F13" s="206"/>
      <c r="G13" s="206"/>
    </row>
    <row r="14" spans="1:7" ht="18" customHeight="1">
      <c r="A14" s="79" t="s">
        <v>94</v>
      </c>
      <c r="B14" s="79" t="s">
        <v>95</v>
      </c>
      <c r="C14" s="206">
        <v>771475</v>
      </c>
      <c r="D14" s="206">
        <v>771475</v>
      </c>
      <c r="E14" s="206">
        <v>771475</v>
      </c>
      <c r="F14" s="206"/>
      <c r="G14" s="206"/>
    </row>
    <row r="15" spans="1:7" ht="18" customHeight="1">
      <c r="A15" s="79" t="s">
        <v>96</v>
      </c>
      <c r="B15" s="79" t="s">
        <v>97</v>
      </c>
      <c r="C15" s="206">
        <v>60423</v>
      </c>
      <c r="D15" s="206">
        <v>60423</v>
      </c>
      <c r="E15" s="206">
        <v>60423</v>
      </c>
      <c r="F15" s="206"/>
      <c r="G15" s="206"/>
    </row>
    <row r="16" spans="1:7" ht="18" customHeight="1">
      <c r="A16" s="79" t="s">
        <v>98</v>
      </c>
      <c r="B16" s="79" t="s">
        <v>99</v>
      </c>
      <c r="C16" s="206">
        <v>351286</v>
      </c>
      <c r="D16" s="206">
        <v>351286</v>
      </c>
      <c r="E16" s="206">
        <v>351286</v>
      </c>
      <c r="F16" s="206"/>
      <c r="G16" s="206"/>
    </row>
    <row r="17" spans="1:7" ht="18" customHeight="1">
      <c r="A17" s="79" t="s">
        <v>100</v>
      </c>
      <c r="B17" s="79" t="s">
        <v>101</v>
      </c>
      <c r="C17" s="206">
        <v>315586</v>
      </c>
      <c r="D17" s="206">
        <v>315586</v>
      </c>
      <c r="E17" s="206">
        <v>315586</v>
      </c>
      <c r="F17" s="206"/>
      <c r="G17" s="206"/>
    </row>
    <row r="18" spans="1:7" ht="18" customHeight="1">
      <c r="A18" s="79" t="s">
        <v>102</v>
      </c>
      <c r="B18" s="79" t="s">
        <v>103</v>
      </c>
      <c r="C18" s="206">
        <v>44180</v>
      </c>
      <c r="D18" s="206">
        <v>44180</v>
      </c>
      <c r="E18" s="206">
        <v>44180</v>
      </c>
      <c r="F18" s="206"/>
      <c r="G18" s="206"/>
    </row>
    <row r="19" spans="1:7" ht="18" customHeight="1">
      <c r="A19" s="79" t="s">
        <v>104</v>
      </c>
      <c r="B19" s="79" t="s">
        <v>105</v>
      </c>
      <c r="C19" s="206">
        <v>10444660</v>
      </c>
      <c r="D19" s="206">
        <v>9844660</v>
      </c>
      <c r="E19" s="206">
        <v>9459560</v>
      </c>
      <c r="F19" s="206">
        <v>385100</v>
      </c>
      <c r="G19" s="206">
        <v>600000</v>
      </c>
    </row>
    <row r="20" spans="1:7" ht="18" customHeight="1">
      <c r="A20" s="79" t="s">
        <v>106</v>
      </c>
      <c r="B20" s="79" t="s">
        <v>107</v>
      </c>
      <c r="C20" s="206">
        <v>10444660</v>
      </c>
      <c r="D20" s="206">
        <v>9844660</v>
      </c>
      <c r="E20" s="206">
        <v>9459560</v>
      </c>
      <c r="F20" s="206">
        <v>385100</v>
      </c>
      <c r="G20" s="206">
        <v>600000</v>
      </c>
    </row>
    <row r="21" spans="1:7" ht="18" customHeight="1">
      <c r="A21" s="79" t="s">
        <v>108</v>
      </c>
      <c r="B21" s="79" t="s">
        <v>109</v>
      </c>
      <c r="C21" s="206">
        <v>9844660</v>
      </c>
      <c r="D21" s="206">
        <v>9844660</v>
      </c>
      <c r="E21" s="206">
        <v>9459560</v>
      </c>
      <c r="F21" s="206">
        <v>385100</v>
      </c>
      <c r="G21" s="206"/>
    </row>
    <row r="22" spans="1:7" ht="18" customHeight="1">
      <c r="A22" s="79" t="s">
        <v>110</v>
      </c>
      <c r="B22" s="79" t="s">
        <v>111</v>
      </c>
      <c r="C22" s="206">
        <v>600000</v>
      </c>
      <c r="D22" s="206"/>
      <c r="E22" s="206"/>
      <c r="F22" s="206"/>
      <c r="G22" s="206">
        <v>600000</v>
      </c>
    </row>
    <row r="23" spans="1:7" ht="18" customHeight="1">
      <c r="A23" s="79" t="s">
        <v>112</v>
      </c>
      <c r="B23" s="79" t="s">
        <v>113</v>
      </c>
      <c r="C23" s="206">
        <v>758857</v>
      </c>
      <c r="D23" s="206">
        <v>758857</v>
      </c>
      <c r="E23" s="206">
        <v>758857</v>
      </c>
      <c r="F23" s="206"/>
      <c r="G23" s="206"/>
    </row>
    <row r="24" spans="1:7" ht="18" customHeight="1">
      <c r="A24" s="79" t="s">
        <v>114</v>
      </c>
      <c r="B24" s="79" t="s">
        <v>115</v>
      </c>
      <c r="C24" s="206">
        <v>758857</v>
      </c>
      <c r="D24" s="206">
        <v>758857</v>
      </c>
      <c r="E24" s="206">
        <v>758857</v>
      </c>
      <c r="F24" s="206"/>
      <c r="G24" s="206"/>
    </row>
    <row r="25" spans="1:7" ht="18" customHeight="1">
      <c r="A25" s="79" t="s">
        <v>116</v>
      </c>
      <c r="B25" s="79" t="s">
        <v>117</v>
      </c>
      <c r="C25" s="206">
        <v>758857</v>
      </c>
      <c r="D25" s="206">
        <v>758857</v>
      </c>
      <c r="E25" s="206">
        <v>758857</v>
      </c>
      <c r="F25" s="206"/>
      <c r="G25" s="206"/>
    </row>
    <row r="26" spans="1:7" ht="18" customHeight="1">
      <c r="A26" s="239" t="s">
        <v>118</v>
      </c>
      <c r="B26" s="240"/>
      <c r="C26" s="204">
        <v>14002753</v>
      </c>
      <c r="D26" s="206">
        <v>13402753</v>
      </c>
      <c r="E26" s="204">
        <v>13017653</v>
      </c>
      <c r="F26" s="204">
        <v>385100</v>
      </c>
      <c r="G26" s="204">
        <v>600000</v>
      </c>
    </row>
    <row r="27" spans="3:7" ht="14.25" customHeight="1">
      <c r="C27" s="241"/>
      <c r="D27" s="241"/>
      <c r="E27" s="241"/>
      <c r="F27" s="241"/>
      <c r="G27" s="241"/>
    </row>
  </sheetData>
  <sheetProtection/>
  <mergeCells count="7">
    <mergeCell ref="A2:G2"/>
    <mergeCell ref="A3:E3"/>
    <mergeCell ref="A4:B4"/>
    <mergeCell ref="D4:F4"/>
    <mergeCell ref="A26:B26"/>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showZeros="0" workbookViewId="0" topLeftCell="A1">
      <selection activeCell="N31" sqref="N31"/>
    </sheetView>
  </sheetViews>
  <sheetFormatPr defaultColWidth="8.8515625" defaultRowHeight="12.75"/>
  <cols>
    <col min="1" max="1" width="29.421875" style="226" customWidth="1"/>
    <col min="2" max="2" width="27.421875" style="226" customWidth="1"/>
    <col min="3" max="3" width="17.28125" style="227" customWidth="1"/>
    <col min="4" max="5" width="26.28125" style="228" customWidth="1"/>
    <col min="6" max="6" width="18.7109375" style="228" customWidth="1"/>
    <col min="7" max="7" width="9.140625" style="85" customWidth="1"/>
    <col min="8" max="16384" width="9.140625" style="85" bestFit="1" customWidth="1"/>
  </cols>
  <sheetData>
    <row r="1" spans="1:6" ht="12" customHeight="1">
      <c r="A1" s="229"/>
      <c r="B1" s="229"/>
      <c r="C1" s="124"/>
      <c r="D1" s="85"/>
      <c r="E1" s="85"/>
      <c r="F1" s="230" t="s">
        <v>167</v>
      </c>
    </row>
    <row r="2" spans="1:6" ht="25.5" customHeight="1">
      <c r="A2" s="231" t="s">
        <v>168</v>
      </c>
      <c r="B2" s="231"/>
      <c r="C2" s="231"/>
      <c r="D2" s="231"/>
      <c r="E2" s="232"/>
      <c r="F2" s="232"/>
    </row>
    <row r="3" spans="1:6" ht="15.75" customHeight="1">
      <c r="A3" s="166" t="s">
        <v>2</v>
      </c>
      <c r="B3" s="229"/>
      <c r="C3" s="124"/>
      <c r="D3" s="85"/>
      <c r="E3" s="85"/>
      <c r="F3" s="230" t="s">
        <v>169</v>
      </c>
    </row>
    <row r="4" spans="1:6" s="225" customFormat="1" ht="19.5" customHeight="1">
      <c r="A4" s="233" t="s">
        <v>170</v>
      </c>
      <c r="B4" s="93" t="s">
        <v>171</v>
      </c>
      <c r="C4" s="94" t="s">
        <v>172</v>
      </c>
      <c r="D4" s="95"/>
      <c r="E4" s="168"/>
      <c r="F4" s="93" t="s">
        <v>173</v>
      </c>
    </row>
    <row r="5" spans="1:6" s="225" customFormat="1" ht="19.5" customHeight="1">
      <c r="A5" s="140"/>
      <c r="B5" s="97"/>
      <c r="C5" s="96" t="s">
        <v>57</v>
      </c>
      <c r="D5" s="96" t="s">
        <v>174</v>
      </c>
      <c r="E5" s="96" t="s">
        <v>175</v>
      </c>
      <c r="F5" s="97"/>
    </row>
    <row r="6" spans="1:6" s="225" customFormat="1" ht="18.75" customHeight="1">
      <c r="A6" s="234">
        <v>1</v>
      </c>
      <c r="B6" s="234">
        <v>2</v>
      </c>
      <c r="C6" s="235">
        <v>3</v>
      </c>
      <c r="D6" s="234">
        <v>4</v>
      </c>
      <c r="E6" s="234">
        <v>5</v>
      </c>
      <c r="F6" s="234">
        <v>6</v>
      </c>
    </row>
    <row r="7" spans="1:6" ht="18.75" customHeight="1">
      <c r="A7" s="236">
        <f>B7+C7+F7</f>
        <v>30000</v>
      </c>
      <c r="B7" s="236"/>
      <c r="C7" s="237">
        <f>D7+E7</f>
        <v>15000</v>
      </c>
      <c r="D7" s="236"/>
      <c r="E7" s="236">
        <v>15000</v>
      </c>
      <c r="F7" s="236">
        <v>15000</v>
      </c>
    </row>
    <row r="8" ht="12.75">
      <c r="A8" s="229">
        <f>IF(A7=0,"说明：本表无数据，故公开空表。","")</f>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9"/>
  <sheetViews>
    <sheetView showZeros="0" workbookViewId="0" topLeftCell="D1">
      <selection activeCell="O14" sqref="O14"/>
    </sheetView>
  </sheetViews>
  <sheetFormatPr defaultColWidth="8.8515625" defaultRowHeight="14.25" customHeight="1"/>
  <cols>
    <col min="1" max="1" width="14.8515625" style="159" customWidth="1"/>
    <col min="2" max="2" width="21.00390625" style="159" customWidth="1"/>
    <col min="3" max="3" width="45.28125" style="159" customWidth="1"/>
    <col min="4" max="4" width="15.140625" style="159" bestFit="1" customWidth="1"/>
    <col min="5" max="5" width="29.00390625" style="159" customWidth="1"/>
    <col min="6" max="6" width="14.28125" style="159" customWidth="1"/>
    <col min="7" max="7" width="27.00390625" style="159" customWidth="1"/>
    <col min="8" max="9" width="14.00390625" style="124" customWidth="1"/>
    <col min="10" max="10" width="14.57421875" style="124" customWidth="1"/>
    <col min="11" max="24" width="12.140625" style="124" customWidth="1"/>
    <col min="25" max="25" width="9.140625" style="85" customWidth="1"/>
    <col min="26" max="16384" width="9.140625" style="85" bestFit="1" customWidth="1"/>
  </cols>
  <sheetData>
    <row r="1" ht="12" customHeight="1">
      <c r="X1" s="223" t="s">
        <v>176</v>
      </c>
    </row>
    <row r="2" spans="1:24" ht="39" customHeight="1">
      <c r="A2" s="164" t="s">
        <v>177</v>
      </c>
      <c r="B2" s="164"/>
      <c r="C2" s="164"/>
      <c r="D2" s="164"/>
      <c r="E2" s="165"/>
      <c r="F2" s="165"/>
      <c r="G2" s="165"/>
      <c r="H2" s="165"/>
      <c r="I2" s="165"/>
      <c r="J2" s="165"/>
      <c r="K2" s="165"/>
      <c r="L2" s="165"/>
      <c r="M2" s="165"/>
      <c r="N2" s="165"/>
      <c r="O2" s="165"/>
      <c r="P2" s="165"/>
      <c r="Q2" s="165"/>
      <c r="R2" s="165"/>
      <c r="S2" s="165"/>
      <c r="T2" s="165"/>
      <c r="U2" s="165"/>
      <c r="V2" s="165"/>
      <c r="W2" s="165"/>
      <c r="X2" s="165"/>
    </row>
    <row r="3" spans="1:24" ht="18" customHeight="1">
      <c r="A3" s="166" t="s">
        <v>2</v>
      </c>
      <c r="H3" s="85"/>
      <c r="I3" s="85"/>
      <c r="J3" s="85"/>
      <c r="K3" s="85"/>
      <c r="L3" s="85"/>
      <c r="M3" s="85"/>
      <c r="N3" s="85"/>
      <c r="O3" s="85"/>
      <c r="P3" s="85"/>
      <c r="Q3" s="85"/>
      <c r="X3" s="91" t="s">
        <v>3</v>
      </c>
    </row>
    <row r="4" spans="1:24" ht="13.5">
      <c r="A4" s="209" t="s">
        <v>178</v>
      </c>
      <c r="B4" s="209" t="s">
        <v>179</v>
      </c>
      <c r="C4" s="209" t="s">
        <v>180</v>
      </c>
      <c r="D4" s="209" t="s">
        <v>181</v>
      </c>
      <c r="E4" s="209" t="s">
        <v>182</v>
      </c>
      <c r="F4" s="209" t="s">
        <v>183</v>
      </c>
      <c r="G4" s="209" t="s">
        <v>184</v>
      </c>
      <c r="H4" s="113" t="s">
        <v>185</v>
      </c>
      <c r="I4" s="113"/>
      <c r="J4" s="113"/>
      <c r="K4" s="113"/>
      <c r="L4" s="113"/>
      <c r="M4" s="113"/>
      <c r="N4" s="113"/>
      <c r="O4" s="113"/>
      <c r="P4" s="113"/>
      <c r="Q4" s="113"/>
      <c r="R4" s="113"/>
      <c r="S4" s="113"/>
      <c r="T4" s="113"/>
      <c r="U4" s="113"/>
      <c r="V4" s="113"/>
      <c r="W4" s="113"/>
      <c r="X4" s="113"/>
    </row>
    <row r="5" spans="1:24" ht="13.5">
      <c r="A5" s="209"/>
      <c r="B5" s="209"/>
      <c r="C5" s="209"/>
      <c r="D5" s="209"/>
      <c r="E5" s="209"/>
      <c r="F5" s="209"/>
      <c r="G5" s="209"/>
      <c r="H5" s="113" t="s">
        <v>186</v>
      </c>
      <c r="I5" s="113" t="s">
        <v>187</v>
      </c>
      <c r="J5" s="113"/>
      <c r="K5" s="113"/>
      <c r="L5" s="113"/>
      <c r="M5" s="113"/>
      <c r="N5" s="113"/>
      <c r="O5" s="114" t="s">
        <v>188</v>
      </c>
      <c r="P5" s="114"/>
      <c r="Q5" s="114"/>
      <c r="R5" s="113" t="s">
        <v>61</v>
      </c>
      <c r="S5" s="113" t="s">
        <v>62</v>
      </c>
      <c r="T5" s="113"/>
      <c r="U5" s="113"/>
      <c r="V5" s="113"/>
      <c r="W5" s="113"/>
      <c r="X5" s="113"/>
    </row>
    <row r="6" spans="1:24" ht="13.5" customHeight="1">
      <c r="A6" s="209"/>
      <c r="B6" s="209"/>
      <c r="C6" s="209"/>
      <c r="D6" s="209"/>
      <c r="E6" s="209"/>
      <c r="F6" s="209"/>
      <c r="G6" s="209"/>
      <c r="H6" s="113"/>
      <c r="I6" s="113" t="s">
        <v>189</v>
      </c>
      <c r="J6" s="113"/>
      <c r="K6" s="113" t="s">
        <v>190</v>
      </c>
      <c r="L6" s="113" t="s">
        <v>191</v>
      </c>
      <c r="M6" s="113" t="s">
        <v>192</v>
      </c>
      <c r="N6" s="113" t="s">
        <v>193</v>
      </c>
      <c r="O6" s="217" t="s">
        <v>58</v>
      </c>
      <c r="P6" s="217" t="s">
        <v>59</v>
      </c>
      <c r="Q6" s="217" t="s">
        <v>60</v>
      </c>
      <c r="R6" s="113"/>
      <c r="S6" s="113" t="s">
        <v>57</v>
      </c>
      <c r="T6" s="113" t="s">
        <v>63</v>
      </c>
      <c r="U6" s="113" t="s">
        <v>64</v>
      </c>
      <c r="V6" s="113" t="s">
        <v>65</v>
      </c>
      <c r="W6" s="113" t="s">
        <v>66</v>
      </c>
      <c r="X6" s="113" t="s">
        <v>67</v>
      </c>
    </row>
    <row r="7" spans="1:24" ht="27">
      <c r="A7" s="209"/>
      <c r="B7" s="209"/>
      <c r="C7" s="209"/>
      <c r="D7" s="209"/>
      <c r="E7" s="209"/>
      <c r="F7" s="209"/>
      <c r="G7" s="209"/>
      <c r="H7" s="113"/>
      <c r="I7" s="113" t="s">
        <v>57</v>
      </c>
      <c r="J7" s="113" t="s">
        <v>194</v>
      </c>
      <c r="K7" s="113"/>
      <c r="L7" s="113"/>
      <c r="M7" s="113"/>
      <c r="N7" s="113"/>
      <c r="O7" s="218"/>
      <c r="P7" s="218"/>
      <c r="Q7" s="218"/>
      <c r="R7" s="113"/>
      <c r="S7" s="113"/>
      <c r="T7" s="113"/>
      <c r="U7" s="113"/>
      <c r="V7" s="113"/>
      <c r="W7" s="113"/>
      <c r="X7" s="113"/>
    </row>
    <row r="8" spans="1:24" ht="13.5" customHeight="1">
      <c r="A8" s="172" t="s">
        <v>158</v>
      </c>
      <c r="B8" s="172" t="s">
        <v>159</v>
      </c>
      <c r="C8" s="172" t="s">
        <v>160</v>
      </c>
      <c r="D8" s="172" t="s">
        <v>161</v>
      </c>
      <c r="E8" s="172" t="s">
        <v>162</v>
      </c>
      <c r="F8" s="172" t="s">
        <v>163</v>
      </c>
      <c r="G8" s="172" t="s">
        <v>164</v>
      </c>
      <c r="H8" s="172" t="s">
        <v>195</v>
      </c>
      <c r="I8" s="172" t="s">
        <v>196</v>
      </c>
      <c r="J8" s="172" t="s">
        <v>197</v>
      </c>
      <c r="K8" s="172" t="s">
        <v>198</v>
      </c>
      <c r="L8" s="172" t="s">
        <v>199</v>
      </c>
      <c r="M8" s="172" t="s">
        <v>200</v>
      </c>
      <c r="N8" s="172" t="s">
        <v>201</v>
      </c>
      <c r="O8" s="172" t="s">
        <v>202</v>
      </c>
      <c r="P8" s="172" t="s">
        <v>203</v>
      </c>
      <c r="Q8" s="172" t="s">
        <v>204</v>
      </c>
      <c r="R8" s="172" t="s">
        <v>205</v>
      </c>
      <c r="S8" s="172" t="s">
        <v>206</v>
      </c>
      <c r="T8" s="172" t="s">
        <v>207</v>
      </c>
      <c r="U8" s="172" t="s">
        <v>208</v>
      </c>
      <c r="V8" s="172" t="s">
        <v>209</v>
      </c>
      <c r="W8" s="172" t="s">
        <v>210</v>
      </c>
      <c r="X8" s="172" t="s">
        <v>211</v>
      </c>
    </row>
    <row r="9" spans="1:24" ht="18" customHeight="1">
      <c r="A9" s="180" t="s">
        <v>69</v>
      </c>
      <c r="B9" s="180"/>
      <c r="C9" s="180"/>
      <c r="D9" s="180"/>
      <c r="E9" s="180"/>
      <c r="F9" s="180"/>
      <c r="G9" s="180"/>
      <c r="H9" s="210">
        <v>13402753</v>
      </c>
      <c r="I9" s="210">
        <v>13402753</v>
      </c>
      <c r="J9" s="219"/>
      <c r="K9" s="219"/>
      <c r="L9" s="219"/>
      <c r="M9" s="210">
        <v>13402753</v>
      </c>
      <c r="N9" s="219"/>
      <c r="O9" s="219"/>
      <c r="P9" s="219"/>
      <c r="Q9" s="219"/>
      <c r="R9" s="219"/>
      <c r="S9" s="219">
        <f>T9+U9+V9+W9+X9</f>
        <v>0</v>
      </c>
      <c r="T9" s="219">
        <f>SUM(T334)</f>
        <v>0</v>
      </c>
      <c r="U9" s="219"/>
      <c r="V9" s="219"/>
      <c r="W9" s="219"/>
      <c r="X9" s="219"/>
    </row>
    <row r="10" spans="1:24" ht="18" customHeight="1">
      <c r="A10" s="193" t="s">
        <v>212</v>
      </c>
      <c r="B10" s="193" t="s">
        <v>213</v>
      </c>
      <c r="C10" s="193" t="s">
        <v>214</v>
      </c>
      <c r="D10" s="193" t="s">
        <v>108</v>
      </c>
      <c r="E10" s="193" t="s">
        <v>215</v>
      </c>
      <c r="F10" s="193" t="s">
        <v>216</v>
      </c>
      <c r="G10" s="193" t="s">
        <v>217</v>
      </c>
      <c r="H10" s="210">
        <v>431220</v>
      </c>
      <c r="I10" s="210">
        <v>431220</v>
      </c>
      <c r="J10" s="219"/>
      <c r="K10" s="220"/>
      <c r="L10" s="220"/>
      <c r="M10" s="210">
        <v>431220</v>
      </c>
      <c r="N10" s="220"/>
      <c r="O10" s="220"/>
      <c r="P10" s="220"/>
      <c r="Q10" s="220"/>
      <c r="R10" s="220"/>
      <c r="S10" s="219">
        <f aca="true" t="shared" si="0" ref="S10:S39">T10+U10+V10+W10+X10</f>
        <v>0</v>
      </c>
      <c r="T10" s="220"/>
      <c r="U10" s="220"/>
      <c r="V10" s="220"/>
      <c r="W10" s="220"/>
      <c r="X10" s="220"/>
    </row>
    <row r="11" spans="1:24" ht="18" customHeight="1">
      <c r="A11" s="193" t="s">
        <v>212</v>
      </c>
      <c r="B11" s="193" t="s">
        <v>218</v>
      </c>
      <c r="C11" s="193" t="s">
        <v>219</v>
      </c>
      <c r="D11" s="193" t="s">
        <v>108</v>
      </c>
      <c r="E11" s="193" t="s">
        <v>215</v>
      </c>
      <c r="F11" s="193" t="s">
        <v>220</v>
      </c>
      <c r="G11" s="193" t="s">
        <v>221</v>
      </c>
      <c r="H11" s="210">
        <v>81000</v>
      </c>
      <c r="I11" s="210">
        <v>81000</v>
      </c>
      <c r="J11" s="219"/>
      <c r="K11" s="220"/>
      <c r="L11" s="220"/>
      <c r="M11" s="210">
        <v>81000</v>
      </c>
      <c r="N11" s="220"/>
      <c r="O11" s="220"/>
      <c r="P11" s="220"/>
      <c r="Q11" s="220"/>
      <c r="R11" s="220"/>
      <c r="S11" s="219">
        <f t="shared" si="0"/>
        <v>0</v>
      </c>
      <c r="T11" s="220"/>
      <c r="U11" s="220"/>
      <c r="V11" s="220"/>
      <c r="W11" s="220"/>
      <c r="X11" s="220"/>
    </row>
    <row r="12" spans="1:24" ht="18" customHeight="1">
      <c r="A12" s="193" t="s">
        <v>212</v>
      </c>
      <c r="B12" s="193" t="s">
        <v>222</v>
      </c>
      <c r="C12" s="193" t="s">
        <v>223</v>
      </c>
      <c r="D12" s="193" t="s">
        <v>108</v>
      </c>
      <c r="E12" s="193" t="s">
        <v>215</v>
      </c>
      <c r="F12" s="193" t="s">
        <v>224</v>
      </c>
      <c r="G12" s="193" t="s">
        <v>225</v>
      </c>
      <c r="H12" s="210">
        <v>179520</v>
      </c>
      <c r="I12" s="210">
        <v>179520</v>
      </c>
      <c r="J12" s="219"/>
      <c r="K12" s="220"/>
      <c r="L12" s="220"/>
      <c r="M12" s="210">
        <v>179520</v>
      </c>
      <c r="N12" s="220"/>
      <c r="O12" s="220"/>
      <c r="P12" s="220"/>
      <c r="Q12" s="220"/>
      <c r="R12" s="220"/>
      <c r="S12" s="219">
        <f t="shared" si="0"/>
        <v>0</v>
      </c>
      <c r="T12" s="220"/>
      <c r="U12" s="220"/>
      <c r="V12" s="220"/>
      <c r="W12" s="220"/>
      <c r="X12" s="220"/>
    </row>
    <row r="13" spans="1:24" ht="18" customHeight="1">
      <c r="A13" s="193" t="s">
        <v>212</v>
      </c>
      <c r="B13" s="193" t="s">
        <v>226</v>
      </c>
      <c r="C13" s="193" t="s">
        <v>227</v>
      </c>
      <c r="D13" s="193" t="s">
        <v>108</v>
      </c>
      <c r="E13" s="193" t="s">
        <v>215</v>
      </c>
      <c r="F13" s="193" t="s">
        <v>224</v>
      </c>
      <c r="G13" s="193" t="s">
        <v>225</v>
      </c>
      <c r="H13" s="210">
        <v>35935</v>
      </c>
      <c r="I13" s="210">
        <v>35935</v>
      </c>
      <c r="J13" s="219"/>
      <c r="K13" s="220"/>
      <c r="L13" s="220"/>
      <c r="M13" s="210">
        <v>35935</v>
      </c>
      <c r="N13" s="220"/>
      <c r="O13" s="220"/>
      <c r="P13" s="220"/>
      <c r="Q13" s="220"/>
      <c r="R13" s="220"/>
      <c r="S13" s="219">
        <f t="shared" si="0"/>
        <v>0</v>
      </c>
      <c r="T13" s="220"/>
      <c r="U13" s="220"/>
      <c r="V13" s="220"/>
      <c r="W13" s="220"/>
      <c r="X13" s="220"/>
    </row>
    <row r="14" spans="1:24" ht="18" customHeight="1">
      <c r="A14" s="193" t="s">
        <v>212</v>
      </c>
      <c r="B14" s="193" t="s">
        <v>228</v>
      </c>
      <c r="C14" s="193" t="s">
        <v>229</v>
      </c>
      <c r="D14" s="193" t="s">
        <v>108</v>
      </c>
      <c r="E14" s="193" t="s">
        <v>215</v>
      </c>
      <c r="F14" s="193" t="s">
        <v>224</v>
      </c>
      <c r="G14" s="193" t="s">
        <v>225</v>
      </c>
      <c r="H14" s="210">
        <v>89760</v>
      </c>
      <c r="I14" s="210">
        <v>89760</v>
      </c>
      <c r="J14" s="219"/>
      <c r="K14" s="220"/>
      <c r="L14" s="220"/>
      <c r="M14" s="210">
        <v>89760</v>
      </c>
      <c r="N14" s="220"/>
      <c r="O14" s="220"/>
      <c r="P14" s="220"/>
      <c r="Q14" s="220"/>
      <c r="R14" s="220"/>
      <c r="S14" s="219">
        <f t="shared" si="0"/>
        <v>0</v>
      </c>
      <c r="T14" s="220"/>
      <c r="U14" s="220"/>
      <c r="V14" s="220"/>
      <c r="W14" s="220"/>
      <c r="X14" s="220"/>
    </row>
    <row r="15" spans="1:24" ht="18" customHeight="1">
      <c r="A15" s="193" t="s">
        <v>212</v>
      </c>
      <c r="B15" s="193" t="s">
        <v>230</v>
      </c>
      <c r="C15" s="193" t="s">
        <v>231</v>
      </c>
      <c r="D15" s="193" t="s">
        <v>108</v>
      </c>
      <c r="E15" s="193" t="s">
        <v>215</v>
      </c>
      <c r="F15" s="193" t="s">
        <v>232</v>
      </c>
      <c r="G15" s="193" t="s">
        <v>233</v>
      </c>
      <c r="H15" s="210">
        <v>531204</v>
      </c>
      <c r="I15" s="210">
        <v>531204</v>
      </c>
      <c r="J15" s="219"/>
      <c r="K15" s="220"/>
      <c r="L15" s="220"/>
      <c r="M15" s="210">
        <v>531204</v>
      </c>
      <c r="N15" s="220"/>
      <c r="O15" s="220"/>
      <c r="P15" s="220"/>
      <c r="Q15" s="220"/>
      <c r="R15" s="220"/>
      <c r="S15" s="219">
        <f t="shared" si="0"/>
        <v>0</v>
      </c>
      <c r="T15" s="220"/>
      <c r="U15" s="220"/>
      <c r="V15" s="220"/>
      <c r="W15" s="220"/>
      <c r="X15" s="220"/>
    </row>
    <row r="16" spans="1:24" ht="18" customHeight="1">
      <c r="A16" s="193" t="s">
        <v>212</v>
      </c>
      <c r="B16" s="193" t="s">
        <v>234</v>
      </c>
      <c r="C16" s="193" t="s">
        <v>235</v>
      </c>
      <c r="D16" s="193" t="s">
        <v>108</v>
      </c>
      <c r="E16" s="193" t="s">
        <v>215</v>
      </c>
      <c r="F16" s="193" t="s">
        <v>216</v>
      </c>
      <c r="G16" s="193" t="s">
        <v>217</v>
      </c>
      <c r="H16" s="210">
        <v>2503440</v>
      </c>
      <c r="I16" s="210">
        <v>2503440</v>
      </c>
      <c r="J16" s="220"/>
      <c r="K16" s="220"/>
      <c r="L16" s="220"/>
      <c r="M16" s="210">
        <v>2503440</v>
      </c>
      <c r="N16" s="220"/>
      <c r="O16" s="220"/>
      <c r="P16" s="220"/>
      <c r="Q16" s="220"/>
      <c r="R16" s="220"/>
      <c r="S16" s="219">
        <f t="shared" si="0"/>
        <v>0</v>
      </c>
      <c r="T16" s="220"/>
      <c r="U16" s="220"/>
      <c r="V16" s="220"/>
      <c r="W16" s="220"/>
      <c r="X16" s="220"/>
    </row>
    <row r="17" spans="1:24" ht="18" customHeight="1">
      <c r="A17" s="193" t="s">
        <v>212</v>
      </c>
      <c r="B17" s="193" t="s">
        <v>236</v>
      </c>
      <c r="C17" s="193" t="s">
        <v>237</v>
      </c>
      <c r="D17" s="193" t="s">
        <v>108</v>
      </c>
      <c r="E17" s="193" t="s">
        <v>215</v>
      </c>
      <c r="F17" s="193" t="s">
        <v>238</v>
      </c>
      <c r="G17" s="193" t="s">
        <v>239</v>
      </c>
      <c r="H17" s="210">
        <v>742140</v>
      </c>
      <c r="I17" s="210">
        <v>742140</v>
      </c>
      <c r="J17" s="220"/>
      <c r="K17" s="220"/>
      <c r="L17" s="220"/>
      <c r="M17" s="210">
        <v>742140</v>
      </c>
      <c r="N17" s="220"/>
      <c r="O17" s="220"/>
      <c r="P17" s="220"/>
      <c r="Q17" s="220"/>
      <c r="R17" s="220"/>
      <c r="S17" s="219">
        <f t="shared" si="0"/>
        <v>0</v>
      </c>
      <c r="T17" s="220"/>
      <c r="U17" s="220"/>
      <c r="V17" s="220"/>
      <c r="W17" s="220"/>
      <c r="X17" s="220"/>
    </row>
    <row r="18" spans="1:24" ht="18" customHeight="1">
      <c r="A18" s="193" t="s">
        <v>212</v>
      </c>
      <c r="B18" s="193" t="s">
        <v>236</v>
      </c>
      <c r="C18" s="193" t="s">
        <v>237</v>
      </c>
      <c r="D18" s="193" t="s">
        <v>108</v>
      </c>
      <c r="E18" s="193" t="s">
        <v>215</v>
      </c>
      <c r="F18" s="193" t="s">
        <v>238</v>
      </c>
      <c r="G18" s="193" t="s">
        <v>239</v>
      </c>
      <c r="H18" s="210">
        <v>1424544</v>
      </c>
      <c r="I18" s="210">
        <v>1424544</v>
      </c>
      <c r="J18" s="220"/>
      <c r="K18" s="220"/>
      <c r="L18" s="220"/>
      <c r="M18" s="210">
        <v>1424544</v>
      </c>
      <c r="N18" s="220"/>
      <c r="O18" s="220"/>
      <c r="P18" s="220"/>
      <c r="Q18" s="220"/>
      <c r="R18" s="220"/>
      <c r="S18" s="219">
        <f t="shared" si="0"/>
        <v>0</v>
      </c>
      <c r="T18" s="220"/>
      <c r="U18" s="220"/>
      <c r="V18" s="220"/>
      <c r="W18" s="220"/>
      <c r="X18" s="220"/>
    </row>
    <row r="19" spans="1:24" ht="18" customHeight="1">
      <c r="A19" s="193" t="s">
        <v>212</v>
      </c>
      <c r="B19" s="193" t="s">
        <v>240</v>
      </c>
      <c r="C19" s="193" t="s">
        <v>241</v>
      </c>
      <c r="D19" s="193" t="s">
        <v>108</v>
      </c>
      <c r="E19" s="193" t="s">
        <v>215</v>
      </c>
      <c r="F19" s="193" t="s">
        <v>238</v>
      </c>
      <c r="G19" s="193" t="s">
        <v>239</v>
      </c>
      <c r="H19" s="210">
        <v>1008000</v>
      </c>
      <c r="I19" s="210">
        <v>1008000</v>
      </c>
      <c r="J19" s="220"/>
      <c r="K19" s="220"/>
      <c r="L19" s="220"/>
      <c r="M19" s="210">
        <v>1008000</v>
      </c>
      <c r="N19" s="220"/>
      <c r="O19" s="220"/>
      <c r="P19" s="220"/>
      <c r="Q19" s="220"/>
      <c r="R19" s="220"/>
      <c r="S19" s="219">
        <f t="shared" si="0"/>
        <v>0</v>
      </c>
      <c r="T19" s="220"/>
      <c r="U19" s="220"/>
      <c r="V19" s="220"/>
      <c r="W19" s="220"/>
      <c r="X19" s="220"/>
    </row>
    <row r="20" spans="1:24" ht="18" customHeight="1">
      <c r="A20" s="193" t="s">
        <v>212</v>
      </c>
      <c r="B20" s="193" t="s">
        <v>242</v>
      </c>
      <c r="C20" s="193" t="s">
        <v>243</v>
      </c>
      <c r="D20" s="193" t="s">
        <v>108</v>
      </c>
      <c r="E20" s="193" t="s">
        <v>215</v>
      </c>
      <c r="F20" s="193" t="s">
        <v>232</v>
      </c>
      <c r="G20" s="193" t="s">
        <v>233</v>
      </c>
      <c r="H20" s="210">
        <v>287220</v>
      </c>
      <c r="I20" s="210">
        <v>287220</v>
      </c>
      <c r="J20" s="220"/>
      <c r="K20" s="220"/>
      <c r="L20" s="220"/>
      <c r="M20" s="210">
        <v>287220</v>
      </c>
      <c r="N20" s="220"/>
      <c r="O20" s="220"/>
      <c r="P20" s="220"/>
      <c r="Q20" s="220"/>
      <c r="R20" s="220"/>
      <c r="S20" s="219">
        <f t="shared" si="0"/>
        <v>0</v>
      </c>
      <c r="T20" s="220"/>
      <c r="U20" s="220"/>
      <c r="V20" s="220"/>
      <c r="W20" s="220"/>
      <c r="X20" s="220"/>
    </row>
    <row r="21" spans="1:24" ht="18" customHeight="1">
      <c r="A21" s="193" t="s">
        <v>212</v>
      </c>
      <c r="B21" s="193" t="s">
        <v>244</v>
      </c>
      <c r="C21" s="193" t="s">
        <v>245</v>
      </c>
      <c r="D21" s="193" t="s">
        <v>108</v>
      </c>
      <c r="E21" s="193" t="s">
        <v>215</v>
      </c>
      <c r="F21" s="193" t="s">
        <v>238</v>
      </c>
      <c r="G21" s="193" t="s">
        <v>239</v>
      </c>
      <c r="H21" s="210">
        <v>208620</v>
      </c>
      <c r="I21" s="210">
        <v>208620</v>
      </c>
      <c r="J21" s="220"/>
      <c r="K21" s="220"/>
      <c r="L21" s="220"/>
      <c r="M21" s="210">
        <v>208620</v>
      </c>
      <c r="N21" s="220"/>
      <c r="O21" s="220"/>
      <c r="P21" s="220"/>
      <c r="Q21" s="220"/>
      <c r="R21" s="220"/>
      <c r="S21" s="219">
        <f t="shared" si="0"/>
        <v>0</v>
      </c>
      <c r="T21" s="220"/>
      <c r="U21" s="220"/>
      <c r="V21" s="220"/>
      <c r="W21" s="220"/>
      <c r="X21" s="220"/>
    </row>
    <row r="22" spans="1:24" ht="18" customHeight="1">
      <c r="A22" s="193" t="s">
        <v>212</v>
      </c>
      <c r="B22" s="193" t="s">
        <v>246</v>
      </c>
      <c r="C22" s="193" t="s">
        <v>247</v>
      </c>
      <c r="D22" s="193" t="s">
        <v>86</v>
      </c>
      <c r="E22" s="193" t="s">
        <v>248</v>
      </c>
      <c r="F22" s="193" t="s">
        <v>249</v>
      </c>
      <c r="G22" s="193" t="s">
        <v>247</v>
      </c>
      <c r="H22" s="210">
        <v>1158727</v>
      </c>
      <c r="I22" s="210">
        <v>1158727</v>
      </c>
      <c r="J22" s="220"/>
      <c r="K22" s="220"/>
      <c r="L22" s="220"/>
      <c r="M22" s="210">
        <v>1158727</v>
      </c>
      <c r="N22" s="220"/>
      <c r="O22" s="220"/>
      <c r="P22" s="220"/>
      <c r="Q22" s="220"/>
      <c r="R22" s="220"/>
      <c r="S22" s="219">
        <f t="shared" si="0"/>
        <v>0</v>
      </c>
      <c r="T22" s="220"/>
      <c r="U22" s="220"/>
      <c r="V22" s="220"/>
      <c r="W22" s="220"/>
      <c r="X22" s="220"/>
    </row>
    <row r="23" spans="1:24" ht="18" customHeight="1">
      <c r="A23" s="193" t="s">
        <v>212</v>
      </c>
      <c r="B23" s="193" t="s">
        <v>246</v>
      </c>
      <c r="C23" s="193" t="s">
        <v>247</v>
      </c>
      <c r="D23" s="193" t="s">
        <v>86</v>
      </c>
      <c r="E23" s="193" t="s">
        <v>248</v>
      </c>
      <c r="F23" s="193" t="s">
        <v>249</v>
      </c>
      <c r="G23" s="193" t="s">
        <v>247</v>
      </c>
      <c r="H23" s="210">
        <v>91056</v>
      </c>
      <c r="I23" s="210">
        <v>91056</v>
      </c>
      <c r="J23" s="220"/>
      <c r="K23" s="220"/>
      <c r="L23" s="220"/>
      <c r="M23" s="210">
        <v>91056</v>
      </c>
      <c r="N23" s="220"/>
      <c r="O23" s="220"/>
      <c r="P23" s="220"/>
      <c r="Q23" s="220"/>
      <c r="R23" s="220"/>
      <c r="S23" s="219">
        <f t="shared" si="0"/>
        <v>0</v>
      </c>
      <c r="T23" s="220"/>
      <c r="U23" s="220"/>
      <c r="V23" s="220"/>
      <c r="W23" s="220"/>
      <c r="X23" s="220"/>
    </row>
    <row r="24" spans="1:24" ht="18" customHeight="1">
      <c r="A24" s="193" t="s">
        <v>212</v>
      </c>
      <c r="B24" s="193" t="s">
        <v>250</v>
      </c>
      <c r="C24" s="193" t="s">
        <v>251</v>
      </c>
      <c r="D24" s="193" t="s">
        <v>96</v>
      </c>
      <c r="E24" s="193" t="s">
        <v>252</v>
      </c>
      <c r="F24" s="193" t="s">
        <v>253</v>
      </c>
      <c r="G24" s="193" t="s">
        <v>254</v>
      </c>
      <c r="H24" s="210">
        <v>60423</v>
      </c>
      <c r="I24" s="210">
        <v>60423</v>
      </c>
      <c r="J24" s="220"/>
      <c r="K24" s="220"/>
      <c r="L24" s="220"/>
      <c r="M24" s="210">
        <v>60423</v>
      </c>
      <c r="N24" s="220"/>
      <c r="O24" s="220"/>
      <c r="P24" s="220"/>
      <c r="Q24" s="220"/>
      <c r="R24" s="220"/>
      <c r="S24" s="219">
        <f t="shared" si="0"/>
        <v>0</v>
      </c>
      <c r="T24" s="220"/>
      <c r="U24" s="220"/>
      <c r="V24" s="220"/>
      <c r="W24" s="220"/>
      <c r="X24" s="220"/>
    </row>
    <row r="25" spans="1:24" ht="18" customHeight="1">
      <c r="A25" s="193" t="s">
        <v>212</v>
      </c>
      <c r="B25" s="193" t="s">
        <v>250</v>
      </c>
      <c r="C25" s="193" t="s">
        <v>251</v>
      </c>
      <c r="D25" s="193" t="s">
        <v>98</v>
      </c>
      <c r="E25" s="193" t="s">
        <v>255</v>
      </c>
      <c r="F25" s="193" t="s">
        <v>253</v>
      </c>
      <c r="G25" s="193" t="s">
        <v>254</v>
      </c>
      <c r="H25" s="210">
        <v>351286</v>
      </c>
      <c r="I25" s="210">
        <v>351286</v>
      </c>
      <c r="J25" s="220"/>
      <c r="K25" s="220"/>
      <c r="L25" s="220"/>
      <c r="M25" s="210">
        <v>351286</v>
      </c>
      <c r="N25" s="220"/>
      <c r="O25" s="220"/>
      <c r="P25" s="220"/>
      <c r="Q25" s="220"/>
      <c r="R25" s="220"/>
      <c r="S25" s="219">
        <f t="shared" si="0"/>
        <v>0</v>
      </c>
      <c r="T25" s="220"/>
      <c r="U25" s="220"/>
      <c r="V25" s="220"/>
      <c r="W25" s="220"/>
      <c r="X25" s="220"/>
    </row>
    <row r="26" spans="1:24" ht="18" customHeight="1">
      <c r="A26" s="193" t="s">
        <v>212</v>
      </c>
      <c r="B26" s="193" t="s">
        <v>250</v>
      </c>
      <c r="C26" s="193" t="s">
        <v>251</v>
      </c>
      <c r="D26" s="193" t="s">
        <v>100</v>
      </c>
      <c r="E26" s="193" t="s">
        <v>256</v>
      </c>
      <c r="F26" s="193" t="s">
        <v>257</v>
      </c>
      <c r="G26" s="193" t="s">
        <v>258</v>
      </c>
      <c r="H26" s="210">
        <v>315586</v>
      </c>
      <c r="I26" s="210">
        <v>315586</v>
      </c>
      <c r="J26" s="220"/>
      <c r="K26" s="220"/>
      <c r="L26" s="220"/>
      <c r="M26" s="210">
        <v>315586</v>
      </c>
      <c r="N26" s="220"/>
      <c r="O26" s="220"/>
      <c r="P26" s="220"/>
      <c r="Q26" s="220"/>
      <c r="R26" s="220"/>
      <c r="S26" s="219">
        <f t="shared" si="0"/>
        <v>0</v>
      </c>
      <c r="T26" s="220"/>
      <c r="U26" s="220"/>
      <c r="V26" s="220"/>
      <c r="W26" s="220"/>
      <c r="X26" s="220"/>
    </row>
    <row r="27" spans="1:24" ht="18" customHeight="1">
      <c r="A27" s="193" t="s">
        <v>212</v>
      </c>
      <c r="B27" s="193" t="s">
        <v>250</v>
      </c>
      <c r="C27" s="193" t="s">
        <v>251</v>
      </c>
      <c r="D27" s="193" t="s">
        <v>102</v>
      </c>
      <c r="E27" s="193" t="s">
        <v>259</v>
      </c>
      <c r="F27" s="193" t="s">
        <v>260</v>
      </c>
      <c r="G27" s="193" t="s">
        <v>261</v>
      </c>
      <c r="H27" s="210">
        <v>15510</v>
      </c>
      <c r="I27" s="210">
        <v>15510</v>
      </c>
      <c r="J27" s="220"/>
      <c r="K27" s="220"/>
      <c r="L27" s="220"/>
      <c r="M27" s="210">
        <v>15510</v>
      </c>
      <c r="N27" s="220"/>
      <c r="O27" s="220"/>
      <c r="P27" s="220"/>
      <c r="Q27" s="220"/>
      <c r="R27" s="220"/>
      <c r="S27" s="219">
        <f t="shared" si="0"/>
        <v>0</v>
      </c>
      <c r="T27" s="220"/>
      <c r="U27" s="220"/>
      <c r="V27" s="220"/>
      <c r="W27" s="220"/>
      <c r="X27" s="220"/>
    </row>
    <row r="28" spans="1:24" ht="18" customHeight="1">
      <c r="A28" s="193" t="s">
        <v>212</v>
      </c>
      <c r="B28" s="193" t="s">
        <v>250</v>
      </c>
      <c r="C28" s="193" t="s">
        <v>251</v>
      </c>
      <c r="D28" s="193" t="s">
        <v>102</v>
      </c>
      <c r="E28" s="193" t="s">
        <v>259</v>
      </c>
      <c r="F28" s="193" t="s">
        <v>260</v>
      </c>
      <c r="G28" s="193" t="s">
        <v>261</v>
      </c>
      <c r="H28" s="210">
        <v>28670</v>
      </c>
      <c r="I28" s="210">
        <v>28670</v>
      </c>
      <c r="J28" s="220"/>
      <c r="K28" s="220"/>
      <c r="L28" s="220"/>
      <c r="M28" s="210">
        <v>28670</v>
      </c>
      <c r="N28" s="220"/>
      <c r="O28" s="220"/>
      <c r="P28" s="220"/>
      <c r="Q28" s="220"/>
      <c r="R28" s="220"/>
      <c r="S28" s="219">
        <f t="shared" si="0"/>
        <v>0</v>
      </c>
      <c r="T28" s="220"/>
      <c r="U28" s="220"/>
      <c r="V28" s="220"/>
      <c r="W28" s="220"/>
      <c r="X28" s="220"/>
    </row>
    <row r="29" spans="1:24" ht="18" customHeight="1">
      <c r="A29" s="193" t="s">
        <v>212</v>
      </c>
      <c r="B29" s="193" t="s">
        <v>262</v>
      </c>
      <c r="C29" s="193" t="s">
        <v>263</v>
      </c>
      <c r="D29" s="193" t="s">
        <v>108</v>
      </c>
      <c r="E29" s="193" t="s">
        <v>215</v>
      </c>
      <c r="F29" s="193" t="s">
        <v>260</v>
      </c>
      <c r="G29" s="193" t="s">
        <v>261</v>
      </c>
      <c r="H29" s="210">
        <v>36211</v>
      </c>
      <c r="I29" s="210">
        <v>36211</v>
      </c>
      <c r="J29" s="220"/>
      <c r="K29" s="220"/>
      <c r="L29" s="220"/>
      <c r="M29" s="210">
        <v>36211</v>
      </c>
      <c r="N29" s="220"/>
      <c r="O29" s="220"/>
      <c r="P29" s="220"/>
      <c r="Q29" s="220"/>
      <c r="R29" s="220"/>
      <c r="S29" s="219">
        <f t="shared" si="0"/>
        <v>0</v>
      </c>
      <c r="T29" s="220"/>
      <c r="U29" s="220"/>
      <c r="V29" s="220"/>
      <c r="W29" s="220"/>
      <c r="X29" s="220"/>
    </row>
    <row r="30" spans="1:24" ht="18" customHeight="1">
      <c r="A30" s="193" t="s">
        <v>212</v>
      </c>
      <c r="B30" s="193" t="s">
        <v>264</v>
      </c>
      <c r="C30" s="193" t="s">
        <v>265</v>
      </c>
      <c r="D30" s="193" t="s">
        <v>108</v>
      </c>
      <c r="E30" s="193" t="s">
        <v>215</v>
      </c>
      <c r="F30" s="193" t="s">
        <v>260</v>
      </c>
      <c r="G30" s="193" t="s">
        <v>261</v>
      </c>
      <c r="H30" s="210">
        <v>36162</v>
      </c>
      <c r="I30" s="210">
        <v>36162</v>
      </c>
      <c r="J30" s="220"/>
      <c r="K30" s="220"/>
      <c r="L30" s="220"/>
      <c r="M30" s="210">
        <v>36162</v>
      </c>
      <c r="N30" s="220"/>
      <c r="O30" s="220"/>
      <c r="P30" s="220"/>
      <c r="Q30" s="220"/>
      <c r="R30" s="220"/>
      <c r="S30" s="219">
        <f t="shared" si="0"/>
        <v>0</v>
      </c>
      <c r="T30" s="220"/>
      <c r="U30" s="220"/>
      <c r="V30" s="220"/>
      <c r="W30" s="220"/>
      <c r="X30" s="220"/>
    </row>
    <row r="31" spans="1:24" ht="18" customHeight="1">
      <c r="A31" s="193" t="s">
        <v>212</v>
      </c>
      <c r="B31" s="193" t="s">
        <v>266</v>
      </c>
      <c r="C31" s="193" t="s">
        <v>267</v>
      </c>
      <c r="D31" s="193" t="s">
        <v>116</v>
      </c>
      <c r="E31" s="193" t="s">
        <v>267</v>
      </c>
      <c r="F31" s="193" t="s">
        <v>268</v>
      </c>
      <c r="G31" s="193" t="s">
        <v>267</v>
      </c>
      <c r="H31" s="210">
        <v>758857</v>
      </c>
      <c r="I31" s="210">
        <v>758857</v>
      </c>
      <c r="J31" s="220"/>
      <c r="K31" s="220"/>
      <c r="L31" s="220"/>
      <c r="M31" s="210">
        <v>758857</v>
      </c>
      <c r="N31" s="220"/>
      <c r="O31" s="220"/>
      <c r="P31" s="220"/>
      <c r="Q31" s="220"/>
      <c r="R31" s="220"/>
      <c r="S31" s="219">
        <f t="shared" si="0"/>
        <v>0</v>
      </c>
      <c r="T31" s="220"/>
      <c r="U31" s="220"/>
      <c r="V31" s="220"/>
      <c r="W31" s="220"/>
      <c r="X31" s="220"/>
    </row>
    <row r="32" spans="1:24" ht="18" customHeight="1">
      <c r="A32" s="193" t="s">
        <v>212</v>
      </c>
      <c r="B32" s="193" t="s">
        <v>269</v>
      </c>
      <c r="C32" s="193" t="s">
        <v>270</v>
      </c>
      <c r="D32" s="193" t="s">
        <v>84</v>
      </c>
      <c r="E32" s="193" t="s">
        <v>271</v>
      </c>
      <c r="F32" s="193" t="s">
        <v>272</v>
      </c>
      <c r="G32" s="193" t="s">
        <v>273</v>
      </c>
      <c r="H32" s="210">
        <v>623538</v>
      </c>
      <c r="I32" s="210">
        <v>623538</v>
      </c>
      <c r="J32" s="220"/>
      <c r="K32" s="220"/>
      <c r="L32" s="220"/>
      <c r="M32" s="210">
        <v>623538</v>
      </c>
      <c r="N32" s="220"/>
      <c r="O32" s="220"/>
      <c r="P32" s="220"/>
      <c r="Q32" s="220"/>
      <c r="R32" s="220"/>
      <c r="S32" s="219">
        <f t="shared" si="0"/>
        <v>0</v>
      </c>
      <c r="T32" s="220"/>
      <c r="U32" s="220"/>
      <c r="V32" s="220"/>
      <c r="W32" s="220"/>
      <c r="X32" s="220"/>
    </row>
    <row r="33" spans="1:24" ht="18" customHeight="1">
      <c r="A33" s="193" t="s">
        <v>212</v>
      </c>
      <c r="B33" s="193" t="s">
        <v>274</v>
      </c>
      <c r="C33" s="193" t="s">
        <v>275</v>
      </c>
      <c r="D33" s="193" t="s">
        <v>108</v>
      </c>
      <c r="E33" s="193" t="s">
        <v>215</v>
      </c>
      <c r="F33" s="193" t="s">
        <v>276</v>
      </c>
      <c r="G33" s="193" t="s">
        <v>277</v>
      </c>
      <c r="H33" s="210">
        <v>85000</v>
      </c>
      <c r="I33" s="210">
        <v>85000</v>
      </c>
      <c r="J33" s="220"/>
      <c r="K33" s="220"/>
      <c r="L33" s="220"/>
      <c r="M33" s="210">
        <v>85000</v>
      </c>
      <c r="N33" s="220"/>
      <c r="O33" s="220"/>
      <c r="P33" s="220"/>
      <c r="Q33" s="220"/>
      <c r="R33" s="220"/>
      <c r="S33" s="219">
        <f t="shared" si="0"/>
        <v>0</v>
      </c>
      <c r="T33" s="220"/>
      <c r="U33" s="220"/>
      <c r="V33" s="220"/>
      <c r="W33" s="220"/>
      <c r="X33" s="220"/>
    </row>
    <row r="34" spans="1:24" ht="18" customHeight="1">
      <c r="A34" s="193" t="s">
        <v>212</v>
      </c>
      <c r="B34" s="193" t="s">
        <v>278</v>
      </c>
      <c r="C34" s="193" t="s">
        <v>279</v>
      </c>
      <c r="D34" s="193" t="s">
        <v>108</v>
      </c>
      <c r="E34" s="193" t="s">
        <v>215</v>
      </c>
      <c r="F34" s="193" t="s">
        <v>280</v>
      </c>
      <c r="G34" s="193" t="s">
        <v>279</v>
      </c>
      <c r="H34" s="210">
        <v>85000</v>
      </c>
      <c r="I34" s="210">
        <v>85000</v>
      </c>
      <c r="J34" s="220"/>
      <c r="K34" s="220"/>
      <c r="L34" s="220"/>
      <c r="M34" s="210">
        <v>85000</v>
      </c>
      <c r="N34" s="220"/>
      <c r="O34" s="220"/>
      <c r="P34" s="220"/>
      <c r="Q34" s="220"/>
      <c r="R34" s="220"/>
      <c r="S34" s="219">
        <f t="shared" si="0"/>
        <v>0</v>
      </c>
      <c r="T34" s="220"/>
      <c r="U34" s="220"/>
      <c r="V34" s="220"/>
      <c r="W34" s="220"/>
      <c r="X34" s="220"/>
    </row>
    <row r="35" spans="1:24" ht="18" customHeight="1">
      <c r="A35" s="193" t="s">
        <v>212</v>
      </c>
      <c r="B35" s="193" t="s">
        <v>274</v>
      </c>
      <c r="C35" s="193" t="s">
        <v>275</v>
      </c>
      <c r="D35" s="193" t="s">
        <v>108</v>
      </c>
      <c r="E35" s="193" t="s">
        <v>215</v>
      </c>
      <c r="F35" s="193" t="s">
        <v>281</v>
      </c>
      <c r="G35" s="193" t="s">
        <v>282</v>
      </c>
      <c r="H35" s="210">
        <v>22500</v>
      </c>
      <c r="I35" s="210">
        <v>22500</v>
      </c>
      <c r="J35" s="220"/>
      <c r="K35" s="220"/>
      <c r="L35" s="220"/>
      <c r="M35" s="210">
        <v>22500</v>
      </c>
      <c r="N35" s="220"/>
      <c r="O35" s="220"/>
      <c r="P35" s="220"/>
      <c r="Q35" s="220"/>
      <c r="R35" s="220"/>
      <c r="S35" s="219">
        <f t="shared" si="0"/>
        <v>0</v>
      </c>
      <c r="T35" s="220"/>
      <c r="U35" s="220"/>
      <c r="V35" s="220"/>
      <c r="W35" s="220"/>
      <c r="X35" s="220"/>
    </row>
    <row r="36" spans="1:24" ht="18" customHeight="1">
      <c r="A36" s="193" t="s">
        <v>212</v>
      </c>
      <c r="B36" s="193" t="s">
        <v>274</v>
      </c>
      <c r="C36" s="193" t="s">
        <v>275</v>
      </c>
      <c r="D36" s="193" t="s">
        <v>108</v>
      </c>
      <c r="E36" s="193" t="s">
        <v>215</v>
      </c>
      <c r="F36" s="193" t="s">
        <v>283</v>
      </c>
      <c r="G36" s="193" t="s">
        <v>284</v>
      </c>
      <c r="H36" s="210">
        <v>22500</v>
      </c>
      <c r="I36" s="210">
        <v>22500</v>
      </c>
      <c r="J36" s="220"/>
      <c r="K36" s="220"/>
      <c r="L36" s="220"/>
      <c r="M36" s="210">
        <v>22500</v>
      </c>
      <c r="N36" s="220"/>
      <c r="O36" s="220"/>
      <c r="P36" s="220"/>
      <c r="Q36" s="220"/>
      <c r="R36" s="220"/>
      <c r="S36" s="219">
        <f t="shared" si="0"/>
        <v>0</v>
      </c>
      <c r="T36" s="220"/>
      <c r="U36" s="220"/>
      <c r="V36" s="220"/>
      <c r="W36" s="220"/>
      <c r="X36" s="220"/>
    </row>
    <row r="37" spans="1:24" ht="18" customHeight="1">
      <c r="A37" s="193" t="s">
        <v>212</v>
      </c>
      <c r="B37" s="193" t="s">
        <v>274</v>
      </c>
      <c r="C37" s="193" t="s">
        <v>275</v>
      </c>
      <c r="D37" s="193" t="s">
        <v>108</v>
      </c>
      <c r="E37" s="193" t="s">
        <v>215</v>
      </c>
      <c r="F37" s="193" t="s">
        <v>285</v>
      </c>
      <c r="G37" s="193" t="s">
        <v>286</v>
      </c>
      <c r="H37" s="210">
        <v>30000</v>
      </c>
      <c r="I37" s="210">
        <v>30000</v>
      </c>
      <c r="J37" s="220"/>
      <c r="K37" s="220"/>
      <c r="L37" s="220"/>
      <c r="M37" s="210">
        <v>30000</v>
      </c>
      <c r="N37" s="220"/>
      <c r="O37" s="220"/>
      <c r="P37" s="220"/>
      <c r="Q37" s="220"/>
      <c r="R37" s="220"/>
      <c r="S37" s="219">
        <f t="shared" si="0"/>
        <v>0</v>
      </c>
      <c r="T37" s="220"/>
      <c r="U37" s="220"/>
      <c r="V37" s="220"/>
      <c r="W37" s="220"/>
      <c r="X37" s="220"/>
    </row>
    <row r="38" spans="1:24" ht="18" customHeight="1">
      <c r="A38" s="193" t="s">
        <v>212</v>
      </c>
      <c r="B38" s="193" t="s">
        <v>287</v>
      </c>
      <c r="C38" s="193" t="s">
        <v>173</v>
      </c>
      <c r="D38" s="193" t="s">
        <v>108</v>
      </c>
      <c r="E38" s="193" t="s">
        <v>215</v>
      </c>
      <c r="F38" s="193" t="s">
        <v>288</v>
      </c>
      <c r="G38" s="193" t="s">
        <v>173</v>
      </c>
      <c r="H38" s="210">
        <v>15000</v>
      </c>
      <c r="I38" s="210">
        <v>15000</v>
      </c>
      <c r="J38" s="220"/>
      <c r="K38" s="220"/>
      <c r="L38" s="220"/>
      <c r="M38" s="210">
        <v>15000</v>
      </c>
      <c r="N38" s="220"/>
      <c r="O38" s="220"/>
      <c r="P38" s="220"/>
      <c r="Q38" s="220"/>
      <c r="R38" s="220"/>
      <c r="S38" s="219">
        <f t="shared" si="0"/>
        <v>0</v>
      </c>
      <c r="T38" s="220"/>
      <c r="U38" s="220"/>
      <c r="V38" s="220"/>
      <c r="W38" s="220"/>
      <c r="X38" s="220"/>
    </row>
    <row r="39" spans="1:24" ht="18" customHeight="1">
      <c r="A39" s="193" t="s">
        <v>212</v>
      </c>
      <c r="B39" s="193" t="s">
        <v>289</v>
      </c>
      <c r="C39" s="193" t="s">
        <v>290</v>
      </c>
      <c r="D39" s="193" t="s">
        <v>108</v>
      </c>
      <c r="E39" s="193" t="s">
        <v>215</v>
      </c>
      <c r="F39" s="193" t="s">
        <v>276</v>
      </c>
      <c r="G39" s="193" t="s">
        <v>277</v>
      </c>
      <c r="H39" s="210">
        <v>21000</v>
      </c>
      <c r="I39" s="210">
        <v>21000</v>
      </c>
      <c r="J39" s="220"/>
      <c r="K39" s="220"/>
      <c r="L39" s="220"/>
      <c r="M39" s="210">
        <v>21000</v>
      </c>
      <c r="N39" s="220"/>
      <c r="O39" s="220"/>
      <c r="P39" s="220"/>
      <c r="Q39" s="220"/>
      <c r="R39" s="220"/>
      <c r="S39" s="219">
        <f t="shared" si="0"/>
        <v>0</v>
      </c>
      <c r="T39" s="220"/>
      <c r="U39" s="220"/>
      <c r="V39" s="220"/>
      <c r="W39" s="220"/>
      <c r="X39" s="220"/>
    </row>
    <row r="40" spans="1:24" ht="18" customHeight="1">
      <c r="A40" s="211" t="s">
        <v>212</v>
      </c>
      <c r="B40" s="211" t="s">
        <v>291</v>
      </c>
      <c r="C40" s="211" t="s">
        <v>292</v>
      </c>
      <c r="D40" s="211" t="s">
        <v>108</v>
      </c>
      <c r="E40" s="211" t="s">
        <v>215</v>
      </c>
      <c r="F40" s="211" t="s">
        <v>293</v>
      </c>
      <c r="G40" s="211" t="s">
        <v>294</v>
      </c>
      <c r="H40" s="212">
        <v>15000</v>
      </c>
      <c r="I40" s="212">
        <v>15000</v>
      </c>
      <c r="J40" s="221"/>
      <c r="K40" s="221">
        <f>SUM(K9:K39)</f>
        <v>0</v>
      </c>
      <c r="L40" s="221"/>
      <c r="M40" s="212">
        <v>15000</v>
      </c>
      <c r="N40" s="221">
        <f>SUM(N9:N39)</f>
        <v>0</v>
      </c>
      <c r="O40" s="221"/>
      <c r="P40" s="221">
        <f>SUM(P9:P39)</f>
        <v>0</v>
      </c>
      <c r="Q40" s="221"/>
      <c r="R40" s="221"/>
      <c r="S40" s="224">
        <f aca="true" t="shared" si="1" ref="S40:X40">SUM(S9:S39)</f>
        <v>0</v>
      </c>
      <c r="T40" s="221">
        <f t="shared" si="1"/>
        <v>0</v>
      </c>
      <c r="U40" s="221">
        <f t="shared" si="1"/>
        <v>0</v>
      </c>
      <c r="V40" s="221">
        <f t="shared" si="1"/>
        <v>0</v>
      </c>
      <c r="W40" s="221">
        <f t="shared" si="1"/>
        <v>0</v>
      </c>
      <c r="X40" s="221">
        <f t="shared" si="1"/>
        <v>0</v>
      </c>
    </row>
    <row r="41" spans="1:24" ht="14.25" customHeight="1">
      <c r="A41" s="213" t="s">
        <v>212</v>
      </c>
      <c r="B41" s="213" t="s">
        <v>295</v>
      </c>
      <c r="C41" s="213" t="s">
        <v>296</v>
      </c>
      <c r="D41" s="213" t="s">
        <v>108</v>
      </c>
      <c r="E41" s="213" t="s">
        <v>215</v>
      </c>
      <c r="F41" s="213" t="s">
        <v>220</v>
      </c>
      <c r="G41" s="213" t="s">
        <v>221</v>
      </c>
      <c r="H41" s="214">
        <v>8100</v>
      </c>
      <c r="I41" s="214">
        <v>8100</v>
      </c>
      <c r="J41" s="222"/>
      <c r="K41" s="222"/>
      <c r="L41" s="222"/>
      <c r="M41" s="214">
        <v>8100</v>
      </c>
      <c r="N41" s="222"/>
      <c r="O41" s="222"/>
      <c r="P41" s="222"/>
      <c r="Q41" s="222"/>
      <c r="R41" s="222"/>
      <c r="S41" s="222"/>
      <c r="T41" s="222"/>
      <c r="U41" s="222"/>
      <c r="V41" s="222"/>
      <c r="W41" s="222"/>
      <c r="X41" s="222"/>
    </row>
    <row r="42" spans="1:24" ht="14.25" customHeight="1">
      <c r="A42" s="213" t="s">
        <v>212</v>
      </c>
      <c r="B42" s="213" t="s">
        <v>297</v>
      </c>
      <c r="C42" s="213" t="s">
        <v>298</v>
      </c>
      <c r="D42" s="213" t="s">
        <v>108</v>
      </c>
      <c r="E42" s="213" t="s">
        <v>215</v>
      </c>
      <c r="F42" s="213" t="s">
        <v>299</v>
      </c>
      <c r="G42" s="213" t="s">
        <v>300</v>
      </c>
      <c r="H42" s="214">
        <v>50000</v>
      </c>
      <c r="I42" s="214">
        <v>50000</v>
      </c>
      <c r="J42" s="222"/>
      <c r="K42" s="222"/>
      <c r="L42" s="222"/>
      <c r="M42" s="214">
        <v>50000</v>
      </c>
      <c r="N42" s="222"/>
      <c r="O42" s="222"/>
      <c r="P42" s="222"/>
      <c r="Q42" s="222"/>
      <c r="R42" s="222"/>
      <c r="S42" s="222"/>
      <c r="T42" s="222"/>
      <c r="U42" s="222"/>
      <c r="V42" s="222"/>
      <c r="W42" s="222"/>
      <c r="X42" s="222"/>
    </row>
    <row r="43" spans="1:24" ht="14.25" customHeight="1">
      <c r="A43" s="213" t="s">
        <v>212</v>
      </c>
      <c r="B43" s="213" t="s">
        <v>297</v>
      </c>
      <c r="C43" s="213" t="s">
        <v>298</v>
      </c>
      <c r="D43" s="213" t="s">
        <v>108</v>
      </c>
      <c r="E43" s="213" t="s">
        <v>215</v>
      </c>
      <c r="F43" s="213" t="s">
        <v>299</v>
      </c>
      <c r="G43" s="213" t="s">
        <v>300</v>
      </c>
      <c r="H43" s="214">
        <v>1308384</v>
      </c>
      <c r="I43" s="214">
        <v>1308384</v>
      </c>
      <c r="J43" s="222"/>
      <c r="K43" s="222"/>
      <c r="L43" s="222"/>
      <c r="M43" s="214">
        <v>1308384</v>
      </c>
      <c r="N43" s="222"/>
      <c r="O43" s="222"/>
      <c r="P43" s="222"/>
      <c r="Q43" s="222"/>
      <c r="R43" s="222"/>
      <c r="S43" s="222"/>
      <c r="T43" s="222"/>
      <c r="U43" s="222"/>
      <c r="V43" s="222"/>
      <c r="W43" s="222"/>
      <c r="X43" s="222"/>
    </row>
    <row r="44" spans="1:24" ht="14.25" customHeight="1">
      <c r="A44" s="213" t="s">
        <v>212</v>
      </c>
      <c r="B44" s="213" t="s">
        <v>297</v>
      </c>
      <c r="C44" s="213" t="s">
        <v>298</v>
      </c>
      <c r="D44" s="213" t="s">
        <v>108</v>
      </c>
      <c r="E44" s="213" t="s">
        <v>215</v>
      </c>
      <c r="F44" s="213" t="s">
        <v>299</v>
      </c>
      <c r="G44" s="213" t="s">
        <v>300</v>
      </c>
      <c r="H44" s="214">
        <v>230400</v>
      </c>
      <c r="I44" s="214">
        <v>230400</v>
      </c>
      <c r="J44" s="222"/>
      <c r="K44" s="222"/>
      <c r="L44" s="222"/>
      <c r="M44" s="214">
        <v>230400</v>
      </c>
      <c r="N44" s="222"/>
      <c r="O44" s="222"/>
      <c r="P44" s="222"/>
      <c r="Q44" s="222"/>
      <c r="R44" s="222"/>
      <c r="S44" s="222"/>
      <c r="T44" s="222"/>
      <c r="U44" s="222"/>
      <c r="V44" s="222"/>
      <c r="W44" s="222"/>
      <c r="X44" s="222"/>
    </row>
    <row r="45" spans="1:24" ht="14.25" customHeight="1">
      <c r="A45" s="213" t="s">
        <v>212</v>
      </c>
      <c r="B45" s="213" t="s">
        <v>297</v>
      </c>
      <c r="C45" s="213" t="s">
        <v>298</v>
      </c>
      <c r="D45" s="213" t="s">
        <v>108</v>
      </c>
      <c r="E45" s="213" t="s">
        <v>215</v>
      </c>
      <c r="F45" s="213" t="s">
        <v>299</v>
      </c>
      <c r="G45" s="213" t="s">
        <v>300</v>
      </c>
      <c r="H45" s="214">
        <v>172800</v>
      </c>
      <c r="I45" s="214">
        <v>172800</v>
      </c>
      <c r="J45" s="222"/>
      <c r="K45" s="222"/>
      <c r="L45" s="222"/>
      <c r="M45" s="214">
        <v>172800</v>
      </c>
      <c r="N45" s="222"/>
      <c r="O45" s="222"/>
      <c r="P45" s="222"/>
      <c r="Q45" s="222"/>
      <c r="R45" s="222"/>
      <c r="S45" s="222"/>
      <c r="T45" s="222"/>
      <c r="U45" s="222"/>
      <c r="V45" s="222"/>
      <c r="W45" s="222"/>
      <c r="X45" s="222"/>
    </row>
    <row r="46" spans="1:24" ht="14.25" customHeight="1">
      <c r="A46" s="213" t="s">
        <v>212</v>
      </c>
      <c r="B46" s="213" t="s">
        <v>301</v>
      </c>
      <c r="C46" s="213" t="s">
        <v>302</v>
      </c>
      <c r="D46" s="213" t="s">
        <v>90</v>
      </c>
      <c r="E46" s="213" t="s">
        <v>303</v>
      </c>
      <c r="F46" s="213" t="s">
        <v>299</v>
      </c>
      <c r="G46" s="213" t="s">
        <v>300</v>
      </c>
      <c r="H46" s="214">
        <v>68112</v>
      </c>
      <c r="I46" s="214">
        <v>68112</v>
      </c>
      <c r="J46" s="222"/>
      <c r="K46" s="222"/>
      <c r="L46" s="222"/>
      <c r="M46" s="214">
        <v>68112</v>
      </c>
      <c r="N46" s="222"/>
      <c r="O46" s="222"/>
      <c r="P46" s="222"/>
      <c r="Q46" s="222"/>
      <c r="R46" s="222"/>
      <c r="S46" s="222"/>
      <c r="T46" s="222"/>
      <c r="U46" s="222"/>
      <c r="V46" s="222"/>
      <c r="W46" s="222"/>
      <c r="X46" s="222"/>
    </row>
    <row r="47" spans="1:24" ht="14.25" customHeight="1">
      <c r="A47" s="213" t="s">
        <v>212</v>
      </c>
      <c r="B47" s="213" t="s">
        <v>301</v>
      </c>
      <c r="C47" s="213" t="s">
        <v>302</v>
      </c>
      <c r="D47" s="213" t="s">
        <v>90</v>
      </c>
      <c r="E47" s="213" t="s">
        <v>303</v>
      </c>
      <c r="F47" s="213" t="s">
        <v>299</v>
      </c>
      <c r="G47" s="213" t="s">
        <v>300</v>
      </c>
      <c r="H47" s="214">
        <v>86328</v>
      </c>
      <c r="I47" s="214">
        <v>86328</v>
      </c>
      <c r="J47" s="222"/>
      <c r="K47" s="222"/>
      <c r="L47" s="222"/>
      <c r="M47" s="214">
        <v>86328</v>
      </c>
      <c r="N47" s="222"/>
      <c r="O47" s="222"/>
      <c r="P47" s="222"/>
      <c r="Q47" s="222"/>
      <c r="R47" s="222"/>
      <c r="S47" s="222"/>
      <c r="T47" s="222"/>
      <c r="U47" s="222"/>
      <c r="V47" s="222"/>
      <c r="W47" s="222"/>
      <c r="X47" s="222"/>
    </row>
    <row r="48" spans="1:24" ht="14.25" customHeight="1">
      <c r="A48" s="213" t="s">
        <v>212</v>
      </c>
      <c r="B48" s="213" t="s">
        <v>304</v>
      </c>
      <c r="C48" s="213" t="s">
        <v>305</v>
      </c>
      <c r="D48" s="213" t="s">
        <v>108</v>
      </c>
      <c r="E48" s="213" t="s">
        <v>215</v>
      </c>
      <c r="F48" s="213" t="s">
        <v>299</v>
      </c>
      <c r="G48" s="213" t="s">
        <v>300</v>
      </c>
      <c r="H48" s="214">
        <v>184000</v>
      </c>
      <c r="I48" s="214">
        <v>184000</v>
      </c>
      <c r="J48" s="222"/>
      <c r="K48" s="222"/>
      <c r="L48" s="222"/>
      <c r="M48" s="214">
        <v>184000</v>
      </c>
      <c r="N48" s="222"/>
      <c r="O48" s="222"/>
      <c r="P48" s="222"/>
      <c r="Q48" s="222"/>
      <c r="R48" s="222"/>
      <c r="S48" s="222"/>
      <c r="T48" s="222"/>
      <c r="U48" s="222"/>
      <c r="V48" s="222"/>
      <c r="W48" s="222"/>
      <c r="X48" s="222"/>
    </row>
    <row r="49" spans="1:24" ht="14.25" customHeight="1">
      <c r="A49" s="215" t="s">
        <v>118</v>
      </c>
      <c r="B49" s="216"/>
      <c r="C49" s="216"/>
      <c r="D49" s="216"/>
      <c r="E49" s="216"/>
      <c r="F49" s="216"/>
      <c r="G49" s="216"/>
      <c r="H49" s="214">
        <v>13402753</v>
      </c>
      <c r="I49" s="214">
        <v>13402753</v>
      </c>
      <c r="J49" s="222"/>
      <c r="K49" s="222"/>
      <c r="L49" s="222"/>
      <c r="M49" s="214">
        <v>13402753</v>
      </c>
      <c r="N49" s="222"/>
      <c r="O49" s="222"/>
      <c r="P49" s="222"/>
      <c r="Q49" s="222"/>
      <c r="R49" s="222"/>
      <c r="S49" s="222"/>
      <c r="T49" s="222"/>
      <c r="U49" s="222"/>
      <c r="V49" s="222"/>
      <c r="W49" s="222"/>
      <c r="X49" s="222"/>
    </row>
  </sheetData>
  <sheetProtection/>
  <mergeCells count="30">
    <mergeCell ref="A2:X2"/>
    <mergeCell ref="A3:I3"/>
    <mergeCell ref="H4:X4"/>
    <mergeCell ref="I5:N5"/>
    <mergeCell ref="O5:Q5"/>
    <mergeCell ref="S5:X5"/>
    <mergeCell ref="I6:J6"/>
    <mergeCell ref="A49:G4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Zeros="0" workbookViewId="0" topLeftCell="A1">
      <pane ySplit="7" topLeftCell="A8" activePane="bottomLeft" state="frozen"/>
      <selection pane="bottomLeft" activeCell="L21" sqref="L21"/>
    </sheetView>
  </sheetViews>
  <sheetFormatPr defaultColWidth="8.8515625" defaultRowHeight="14.25" customHeight="1"/>
  <cols>
    <col min="1" max="1" width="14.00390625" style="85" customWidth="1"/>
    <col min="2" max="2" width="19.57421875" style="85" customWidth="1"/>
    <col min="3" max="3" width="42.57421875" style="85" customWidth="1"/>
    <col min="4" max="4" width="13.140625" style="186" customWidth="1"/>
    <col min="5" max="5" width="8.28125" style="186" customWidth="1"/>
    <col min="6" max="6" width="16.57421875" style="85" customWidth="1"/>
    <col min="7" max="7" width="9.8515625" style="186" customWidth="1"/>
    <col min="8" max="8" width="14.7109375" style="85" customWidth="1"/>
    <col min="9" max="10" width="10.7109375" style="85" customWidth="1"/>
    <col min="11" max="11" width="9.28125" style="85" customWidth="1"/>
    <col min="12" max="12" width="10.00390625" style="85" customWidth="1"/>
    <col min="13" max="13" width="10.57421875" style="85" customWidth="1"/>
    <col min="14" max="14" width="10.28125" style="85" customWidth="1"/>
    <col min="15" max="15" width="10.421875" style="85" customWidth="1"/>
    <col min="16" max="17" width="11.140625" style="85" customWidth="1"/>
    <col min="18" max="18" width="9.140625" style="85" customWidth="1"/>
    <col min="19" max="19" width="10.28125" style="85" customWidth="1"/>
    <col min="20" max="22" width="11.7109375" style="85" customWidth="1"/>
    <col min="23" max="23" width="10.28125" style="85" customWidth="1"/>
    <col min="24" max="24" width="9.140625" style="85" customWidth="1"/>
    <col min="25" max="16384" width="9.140625" style="85" bestFit="1" customWidth="1"/>
  </cols>
  <sheetData>
    <row r="1" spans="5:23" ht="13.5" customHeight="1">
      <c r="E1" s="187"/>
      <c r="F1" s="188"/>
      <c r="G1" s="187"/>
      <c r="H1" s="188"/>
      <c r="I1" s="86"/>
      <c r="J1" s="86"/>
      <c r="K1" s="86"/>
      <c r="L1" s="86"/>
      <c r="M1" s="86"/>
      <c r="N1" s="86"/>
      <c r="O1" s="86"/>
      <c r="P1" s="86"/>
      <c r="Q1" s="86"/>
      <c r="W1" s="87" t="s">
        <v>306</v>
      </c>
    </row>
    <row r="2" spans="1:23" ht="27.75" customHeight="1">
      <c r="A2" s="74" t="s">
        <v>307</v>
      </c>
      <c r="B2" s="74"/>
      <c r="C2" s="74"/>
      <c r="D2" s="74"/>
      <c r="E2" s="75"/>
      <c r="F2" s="75"/>
      <c r="G2" s="75"/>
      <c r="H2" s="75"/>
      <c r="I2" s="75"/>
      <c r="J2" s="75"/>
      <c r="K2" s="75"/>
      <c r="L2" s="75"/>
      <c r="M2" s="75"/>
      <c r="N2" s="75"/>
      <c r="O2" s="75"/>
      <c r="P2" s="75"/>
      <c r="Q2" s="75"/>
      <c r="R2" s="75"/>
      <c r="S2" s="75"/>
      <c r="T2" s="75"/>
      <c r="U2" s="75"/>
      <c r="V2" s="75"/>
      <c r="W2" s="75"/>
    </row>
    <row r="3" spans="1:23" ht="13.5" customHeight="1">
      <c r="A3" s="166" t="s">
        <v>2</v>
      </c>
      <c r="B3" s="166"/>
      <c r="C3" s="189"/>
      <c r="D3" s="190"/>
      <c r="E3" s="190"/>
      <c r="F3" s="189"/>
      <c r="G3" s="190"/>
      <c r="H3" s="189"/>
      <c r="I3" s="112"/>
      <c r="J3" s="112"/>
      <c r="K3" s="112"/>
      <c r="L3" s="112"/>
      <c r="M3" s="112"/>
      <c r="N3" s="112"/>
      <c r="O3" s="112"/>
      <c r="P3" s="112"/>
      <c r="Q3" s="112"/>
      <c r="W3" s="162" t="s">
        <v>169</v>
      </c>
    </row>
    <row r="4" spans="1:23" ht="15.75" customHeight="1">
      <c r="A4" s="125" t="s">
        <v>308</v>
      </c>
      <c r="B4" s="125" t="s">
        <v>179</v>
      </c>
      <c r="C4" s="125" t="s">
        <v>180</v>
      </c>
      <c r="D4" s="125" t="s">
        <v>309</v>
      </c>
      <c r="E4" s="125" t="s">
        <v>181</v>
      </c>
      <c r="F4" s="125" t="s">
        <v>182</v>
      </c>
      <c r="G4" s="125" t="s">
        <v>310</v>
      </c>
      <c r="H4" s="125" t="s">
        <v>311</v>
      </c>
      <c r="I4" s="125" t="s">
        <v>55</v>
      </c>
      <c r="J4" s="114" t="s">
        <v>312</v>
      </c>
      <c r="K4" s="114"/>
      <c r="L4" s="114"/>
      <c r="M4" s="114"/>
      <c r="N4" s="114" t="s">
        <v>188</v>
      </c>
      <c r="O4" s="114"/>
      <c r="P4" s="114"/>
      <c r="Q4" s="202" t="s">
        <v>61</v>
      </c>
      <c r="R4" s="114" t="s">
        <v>62</v>
      </c>
      <c r="S4" s="114"/>
      <c r="T4" s="114"/>
      <c r="U4" s="114"/>
      <c r="V4" s="114"/>
      <c r="W4" s="114"/>
    </row>
    <row r="5" spans="1:23" ht="17.25" customHeight="1">
      <c r="A5" s="125"/>
      <c r="B5" s="125"/>
      <c r="C5" s="125"/>
      <c r="D5" s="125"/>
      <c r="E5" s="125"/>
      <c r="F5" s="125"/>
      <c r="G5" s="125"/>
      <c r="H5" s="125"/>
      <c r="I5" s="125"/>
      <c r="J5" s="114" t="s">
        <v>58</v>
      </c>
      <c r="K5" s="114"/>
      <c r="L5" s="202" t="s">
        <v>59</v>
      </c>
      <c r="M5" s="202" t="s">
        <v>60</v>
      </c>
      <c r="N5" s="202" t="s">
        <v>58</v>
      </c>
      <c r="O5" s="202" t="s">
        <v>59</v>
      </c>
      <c r="P5" s="202" t="s">
        <v>60</v>
      </c>
      <c r="Q5" s="202"/>
      <c r="R5" s="202" t="s">
        <v>57</v>
      </c>
      <c r="S5" s="202" t="s">
        <v>63</v>
      </c>
      <c r="T5" s="202" t="s">
        <v>313</v>
      </c>
      <c r="U5" s="202" t="s">
        <v>65</v>
      </c>
      <c r="V5" s="202" t="s">
        <v>66</v>
      </c>
      <c r="W5" s="202" t="s">
        <v>67</v>
      </c>
    </row>
    <row r="6" spans="1:23" ht="27">
      <c r="A6" s="125"/>
      <c r="B6" s="125"/>
      <c r="C6" s="125"/>
      <c r="D6" s="125"/>
      <c r="E6" s="125"/>
      <c r="F6" s="125"/>
      <c r="G6" s="125"/>
      <c r="H6" s="125"/>
      <c r="I6" s="125"/>
      <c r="J6" s="203" t="s">
        <v>57</v>
      </c>
      <c r="K6" s="203" t="s">
        <v>314</v>
      </c>
      <c r="L6" s="202"/>
      <c r="M6" s="202"/>
      <c r="N6" s="202"/>
      <c r="O6" s="202"/>
      <c r="P6" s="202"/>
      <c r="Q6" s="202"/>
      <c r="R6" s="202"/>
      <c r="S6" s="202"/>
      <c r="T6" s="202"/>
      <c r="U6" s="202"/>
      <c r="V6" s="202"/>
      <c r="W6" s="202"/>
    </row>
    <row r="7" spans="1:23" ht="15" customHeight="1">
      <c r="A7" s="191">
        <v>1</v>
      </c>
      <c r="B7" s="191">
        <v>2</v>
      </c>
      <c r="C7" s="191">
        <v>3</v>
      </c>
      <c r="D7" s="191">
        <v>4</v>
      </c>
      <c r="E7" s="191">
        <v>5</v>
      </c>
      <c r="F7" s="191">
        <v>6</v>
      </c>
      <c r="G7" s="191">
        <v>7</v>
      </c>
      <c r="H7" s="191">
        <v>8</v>
      </c>
      <c r="I7" s="191">
        <v>9</v>
      </c>
      <c r="J7" s="191">
        <v>10</v>
      </c>
      <c r="K7" s="191">
        <v>11</v>
      </c>
      <c r="L7" s="191">
        <v>12</v>
      </c>
      <c r="M7" s="191">
        <v>13</v>
      </c>
      <c r="N7" s="191">
        <v>14</v>
      </c>
      <c r="O7" s="191">
        <v>15</v>
      </c>
      <c r="P7" s="191">
        <v>16</v>
      </c>
      <c r="Q7" s="191">
        <v>17</v>
      </c>
      <c r="R7" s="191">
        <v>18</v>
      </c>
      <c r="S7" s="191">
        <v>19</v>
      </c>
      <c r="T7" s="191">
        <v>20</v>
      </c>
      <c r="U7" s="191">
        <v>21</v>
      </c>
      <c r="V7" s="191">
        <v>22</v>
      </c>
      <c r="W7" s="191">
        <v>23</v>
      </c>
    </row>
    <row r="8" spans="1:23" ht="25.5" customHeight="1">
      <c r="A8" s="192"/>
      <c r="B8" s="192"/>
      <c r="C8" s="193" t="s">
        <v>315</v>
      </c>
      <c r="D8" s="194"/>
      <c r="E8" s="194"/>
      <c r="F8" s="192"/>
      <c r="G8" s="194"/>
      <c r="H8" s="192"/>
      <c r="I8" s="204">
        <v>600000</v>
      </c>
      <c r="J8" s="204">
        <v>600000</v>
      </c>
      <c r="K8" s="204">
        <v>600000</v>
      </c>
      <c r="L8" s="205"/>
      <c r="M8" s="205"/>
      <c r="N8" s="205"/>
      <c r="O8" s="205"/>
      <c r="P8" s="205"/>
      <c r="Q8" s="205"/>
      <c r="R8" s="205">
        <f>S8+T8+U8+V8+W8</f>
        <v>0</v>
      </c>
      <c r="S8" s="205"/>
      <c r="T8" s="205"/>
      <c r="U8" s="205"/>
      <c r="V8" s="205"/>
      <c r="W8" s="205"/>
    </row>
    <row r="9" spans="1:23" ht="25.5" customHeight="1">
      <c r="A9" s="195" t="s">
        <v>316</v>
      </c>
      <c r="B9" s="195" t="s">
        <v>317</v>
      </c>
      <c r="C9" s="79" t="s">
        <v>315</v>
      </c>
      <c r="D9" s="196" t="s">
        <v>69</v>
      </c>
      <c r="E9" s="196" t="s">
        <v>110</v>
      </c>
      <c r="F9" s="195" t="s">
        <v>318</v>
      </c>
      <c r="G9" s="196" t="s">
        <v>276</v>
      </c>
      <c r="H9" s="195" t="s">
        <v>277</v>
      </c>
      <c r="I9" s="206">
        <v>600000</v>
      </c>
      <c r="J9" s="206">
        <v>600000</v>
      </c>
      <c r="K9" s="206">
        <v>600000</v>
      </c>
      <c r="L9" s="207"/>
      <c r="M9" s="207"/>
      <c r="N9" s="207"/>
      <c r="O9" s="207"/>
      <c r="P9" s="207"/>
      <c r="Q9" s="207"/>
      <c r="R9" s="205">
        <f aca="true" t="shared" si="0" ref="R9:R38">S9+T9+U9+V9+W9</f>
        <v>0</v>
      </c>
      <c r="S9" s="207"/>
      <c r="T9" s="207"/>
      <c r="U9" s="207"/>
      <c r="V9" s="207"/>
      <c r="W9" s="207"/>
    </row>
    <row r="10" spans="1:23" ht="25.5" customHeight="1">
      <c r="A10" s="50"/>
      <c r="B10" s="50"/>
      <c r="C10" s="193" t="s">
        <v>319</v>
      </c>
      <c r="D10" s="197"/>
      <c r="E10" s="197"/>
      <c r="F10" s="50"/>
      <c r="G10" s="197"/>
      <c r="H10" s="50"/>
      <c r="I10" s="204"/>
      <c r="J10" s="204"/>
      <c r="K10" s="208"/>
      <c r="L10" s="207"/>
      <c r="M10" s="207"/>
      <c r="N10" s="207"/>
      <c r="O10" s="207"/>
      <c r="P10" s="207"/>
      <c r="Q10" s="207"/>
      <c r="R10" s="205">
        <f t="shared" si="0"/>
        <v>0</v>
      </c>
      <c r="S10" s="207"/>
      <c r="T10" s="207"/>
      <c r="U10" s="207"/>
      <c r="V10" s="207"/>
      <c r="W10" s="207"/>
    </row>
    <row r="11" spans="1:23" ht="25.5" customHeight="1">
      <c r="A11" s="195" t="s">
        <v>320</v>
      </c>
      <c r="B11" s="195" t="s">
        <v>321</v>
      </c>
      <c r="C11" s="79" t="s">
        <v>319</v>
      </c>
      <c r="D11" s="196" t="s">
        <v>69</v>
      </c>
      <c r="E11" s="196" t="s">
        <v>322</v>
      </c>
      <c r="F11" s="195" t="s">
        <v>323</v>
      </c>
      <c r="G11" s="196" t="s">
        <v>324</v>
      </c>
      <c r="H11" s="195" t="s">
        <v>325</v>
      </c>
      <c r="I11" s="206"/>
      <c r="J11" s="206"/>
      <c r="K11" s="208"/>
      <c r="L11" s="207"/>
      <c r="M11" s="207"/>
      <c r="N11" s="207"/>
      <c r="O11" s="207"/>
      <c r="P11" s="207"/>
      <c r="Q11" s="207"/>
      <c r="R11" s="205">
        <f t="shared" si="0"/>
        <v>0</v>
      </c>
      <c r="S11" s="207"/>
      <c r="T11" s="207"/>
      <c r="U11" s="207"/>
      <c r="V11" s="207"/>
      <c r="W11" s="207"/>
    </row>
    <row r="12" spans="1:23" ht="25.5" customHeight="1">
      <c r="A12" s="195" t="s">
        <v>320</v>
      </c>
      <c r="B12" s="195" t="s">
        <v>321</v>
      </c>
      <c r="C12" s="79" t="s">
        <v>319</v>
      </c>
      <c r="D12" s="196" t="s">
        <v>69</v>
      </c>
      <c r="E12" s="196" t="s">
        <v>326</v>
      </c>
      <c r="F12" s="195" t="s">
        <v>327</v>
      </c>
      <c r="G12" s="196" t="s">
        <v>324</v>
      </c>
      <c r="H12" s="195" t="s">
        <v>325</v>
      </c>
      <c r="I12" s="206"/>
      <c r="J12" s="206"/>
      <c r="K12" s="208"/>
      <c r="L12" s="207"/>
      <c r="M12" s="207"/>
      <c r="N12" s="207"/>
      <c r="O12" s="207"/>
      <c r="P12" s="207"/>
      <c r="Q12" s="207"/>
      <c r="R12" s="205">
        <f t="shared" si="0"/>
        <v>0</v>
      </c>
      <c r="S12" s="207"/>
      <c r="T12" s="207"/>
      <c r="U12" s="207"/>
      <c r="V12" s="207"/>
      <c r="W12" s="207"/>
    </row>
    <row r="13" spans="1:23" ht="25.5" customHeight="1">
      <c r="A13" s="195" t="s">
        <v>320</v>
      </c>
      <c r="B13" s="195" t="s">
        <v>321</v>
      </c>
      <c r="C13" s="79" t="s">
        <v>319</v>
      </c>
      <c r="D13" s="196" t="s">
        <v>69</v>
      </c>
      <c r="E13" s="196" t="s">
        <v>326</v>
      </c>
      <c r="F13" s="195" t="s">
        <v>327</v>
      </c>
      <c r="G13" s="196" t="s">
        <v>324</v>
      </c>
      <c r="H13" s="195" t="s">
        <v>325</v>
      </c>
      <c r="I13" s="206"/>
      <c r="J13" s="206"/>
      <c r="K13" s="208"/>
      <c r="L13" s="207"/>
      <c r="M13" s="207"/>
      <c r="N13" s="207"/>
      <c r="O13" s="207"/>
      <c r="P13" s="207"/>
      <c r="Q13" s="207"/>
      <c r="R13" s="205">
        <f t="shared" si="0"/>
        <v>0</v>
      </c>
      <c r="S13" s="207"/>
      <c r="T13" s="207"/>
      <c r="U13" s="207"/>
      <c r="V13" s="207"/>
      <c r="W13" s="207"/>
    </row>
    <row r="14" spans="1:23" ht="25.5" customHeight="1">
      <c r="A14" s="195" t="s">
        <v>320</v>
      </c>
      <c r="B14" s="195" t="s">
        <v>321</v>
      </c>
      <c r="C14" s="79" t="s">
        <v>319</v>
      </c>
      <c r="D14" s="196" t="s">
        <v>69</v>
      </c>
      <c r="E14" s="196" t="s">
        <v>328</v>
      </c>
      <c r="F14" s="195" t="s">
        <v>329</v>
      </c>
      <c r="G14" s="196" t="s">
        <v>324</v>
      </c>
      <c r="H14" s="195" t="s">
        <v>325</v>
      </c>
      <c r="I14" s="206"/>
      <c r="J14" s="206"/>
      <c r="K14" s="208"/>
      <c r="L14" s="207"/>
      <c r="M14" s="207"/>
      <c r="N14" s="207"/>
      <c r="O14" s="207"/>
      <c r="P14" s="207"/>
      <c r="Q14" s="207"/>
      <c r="R14" s="205">
        <f t="shared" si="0"/>
        <v>0</v>
      </c>
      <c r="S14" s="207"/>
      <c r="T14" s="207"/>
      <c r="U14" s="207"/>
      <c r="V14" s="207"/>
      <c r="W14" s="207"/>
    </row>
    <row r="15" spans="1:23" ht="25.5" customHeight="1">
      <c r="A15" s="50"/>
      <c r="B15" s="50"/>
      <c r="C15" s="193" t="s">
        <v>330</v>
      </c>
      <c r="D15" s="197"/>
      <c r="E15" s="197"/>
      <c r="F15" s="50"/>
      <c r="G15" s="197"/>
      <c r="H15" s="50"/>
      <c r="I15" s="204"/>
      <c r="J15" s="204"/>
      <c r="K15" s="208"/>
      <c r="L15" s="207"/>
      <c r="M15" s="207"/>
      <c r="N15" s="207"/>
      <c r="O15" s="207"/>
      <c r="P15" s="207"/>
      <c r="Q15" s="207"/>
      <c r="R15" s="205">
        <f t="shared" si="0"/>
        <v>0</v>
      </c>
      <c r="S15" s="207"/>
      <c r="T15" s="207"/>
      <c r="U15" s="207"/>
      <c r="V15" s="207"/>
      <c r="W15" s="207"/>
    </row>
    <row r="16" spans="1:23" ht="25.5" customHeight="1">
      <c r="A16" s="195" t="s">
        <v>320</v>
      </c>
      <c r="B16" s="195" t="s">
        <v>331</v>
      </c>
      <c r="C16" s="79" t="s">
        <v>330</v>
      </c>
      <c r="D16" s="196" t="s">
        <v>69</v>
      </c>
      <c r="E16" s="196" t="s">
        <v>332</v>
      </c>
      <c r="F16" s="195" t="s">
        <v>333</v>
      </c>
      <c r="G16" s="196" t="s">
        <v>334</v>
      </c>
      <c r="H16" s="195" t="s">
        <v>335</v>
      </c>
      <c r="I16" s="206"/>
      <c r="J16" s="206"/>
      <c r="K16" s="208"/>
      <c r="L16" s="207"/>
      <c r="M16" s="207"/>
      <c r="N16" s="207"/>
      <c r="O16" s="207"/>
      <c r="P16" s="207"/>
      <c r="Q16" s="207"/>
      <c r="R16" s="205">
        <f t="shared" si="0"/>
        <v>0</v>
      </c>
      <c r="S16" s="207"/>
      <c r="T16" s="207"/>
      <c r="U16" s="207"/>
      <c r="V16" s="207"/>
      <c r="W16" s="207"/>
    </row>
    <row r="17" spans="1:23" ht="25.5" customHeight="1">
      <c r="A17" s="50"/>
      <c r="B17" s="50"/>
      <c r="C17" s="193" t="s">
        <v>336</v>
      </c>
      <c r="D17" s="197"/>
      <c r="E17" s="197"/>
      <c r="F17" s="50"/>
      <c r="G17" s="197"/>
      <c r="H17" s="50"/>
      <c r="I17" s="204"/>
      <c r="J17" s="204"/>
      <c r="K17" s="208"/>
      <c r="L17" s="207"/>
      <c r="M17" s="207"/>
      <c r="N17" s="207"/>
      <c r="O17" s="207"/>
      <c r="P17" s="207"/>
      <c r="Q17" s="207"/>
      <c r="R17" s="205">
        <f t="shared" si="0"/>
        <v>0</v>
      </c>
      <c r="S17" s="207"/>
      <c r="T17" s="207"/>
      <c r="U17" s="207"/>
      <c r="V17" s="207"/>
      <c r="W17" s="207"/>
    </row>
    <row r="18" spans="1:23" ht="25.5" customHeight="1">
      <c r="A18" s="195" t="s">
        <v>320</v>
      </c>
      <c r="B18" s="195" t="s">
        <v>337</v>
      </c>
      <c r="C18" s="79" t="s">
        <v>336</v>
      </c>
      <c r="D18" s="196" t="s">
        <v>69</v>
      </c>
      <c r="E18" s="196" t="s">
        <v>110</v>
      </c>
      <c r="F18" s="195" t="s">
        <v>318</v>
      </c>
      <c r="G18" s="196" t="s">
        <v>276</v>
      </c>
      <c r="H18" s="195" t="s">
        <v>277</v>
      </c>
      <c r="I18" s="206"/>
      <c r="J18" s="206"/>
      <c r="K18" s="208"/>
      <c r="L18" s="207"/>
      <c r="M18" s="207"/>
      <c r="N18" s="207"/>
      <c r="O18" s="207"/>
      <c r="P18" s="207"/>
      <c r="Q18" s="207"/>
      <c r="R18" s="205">
        <f t="shared" si="0"/>
        <v>0</v>
      </c>
      <c r="S18" s="207"/>
      <c r="T18" s="207"/>
      <c r="U18" s="207"/>
      <c r="V18" s="207"/>
      <c r="W18" s="207"/>
    </row>
    <row r="19" spans="1:23" ht="25.5" customHeight="1">
      <c r="A19" s="195" t="s">
        <v>320</v>
      </c>
      <c r="B19" s="195" t="s">
        <v>337</v>
      </c>
      <c r="C19" s="79" t="s">
        <v>336</v>
      </c>
      <c r="D19" s="196" t="s">
        <v>69</v>
      </c>
      <c r="E19" s="196" t="s">
        <v>338</v>
      </c>
      <c r="F19" s="195" t="s">
        <v>339</v>
      </c>
      <c r="G19" s="196" t="s">
        <v>276</v>
      </c>
      <c r="H19" s="195" t="s">
        <v>277</v>
      </c>
      <c r="I19" s="206"/>
      <c r="J19" s="206"/>
      <c r="K19" s="208"/>
      <c r="L19" s="207"/>
      <c r="M19" s="207"/>
      <c r="N19" s="207"/>
      <c r="O19" s="207"/>
      <c r="P19" s="207"/>
      <c r="Q19" s="207"/>
      <c r="R19" s="205">
        <f t="shared" si="0"/>
        <v>0</v>
      </c>
      <c r="S19" s="207"/>
      <c r="T19" s="207"/>
      <c r="U19" s="207"/>
      <c r="V19" s="207"/>
      <c r="W19" s="207"/>
    </row>
    <row r="20" spans="1:23" ht="25.5" customHeight="1">
      <c r="A20" s="195" t="s">
        <v>320</v>
      </c>
      <c r="B20" s="195" t="s">
        <v>337</v>
      </c>
      <c r="C20" s="79" t="s">
        <v>336</v>
      </c>
      <c r="D20" s="196" t="s">
        <v>69</v>
      </c>
      <c r="E20" s="196" t="s">
        <v>322</v>
      </c>
      <c r="F20" s="195" t="s">
        <v>323</v>
      </c>
      <c r="G20" s="196" t="s">
        <v>276</v>
      </c>
      <c r="H20" s="195" t="s">
        <v>277</v>
      </c>
      <c r="I20" s="206"/>
      <c r="J20" s="206"/>
      <c r="K20" s="208"/>
      <c r="L20" s="207"/>
      <c r="M20" s="207"/>
      <c r="N20" s="207"/>
      <c r="O20" s="207"/>
      <c r="P20" s="207"/>
      <c r="Q20" s="207"/>
      <c r="R20" s="205">
        <f t="shared" si="0"/>
        <v>0</v>
      </c>
      <c r="S20" s="207"/>
      <c r="T20" s="207"/>
      <c r="U20" s="207"/>
      <c r="V20" s="207"/>
      <c r="W20" s="207"/>
    </row>
    <row r="21" spans="1:23" ht="25.5" customHeight="1">
      <c r="A21" s="198" t="s">
        <v>118</v>
      </c>
      <c r="B21" s="199"/>
      <c r="C21" s="199"/>
      <c r="D21" s="200"/>
      <c r="E21" s="200"/>
      <c r="F21" s="199"/>
      <c r="G21" s="200"/>
      <c r="H21" s="201"/>
      <c r="I21" s="204">
        <v>600000</v>
      </c>
      <c r="J21" s="204">
        <v>600000</v>
      </c>
      <c r="K21" s="204">
        <v>600000</v>
      </c>
      <c r="L21" s="207"/>
      <c r="M21" s="207"/>
      <c r="N21" s="207"/>
      <c r="O21" s="207"/>
      <c r="P21" s="207"/>
      <c r="Q21" s="207"/>
      <c r="R21" s="205">
        <f t="shared" si="0"/>
        <v>0</v>
      </c>
      <c r="S21" s="207"/>
      <c r="T21" s="207"/>
      <c r="U21" s="207"/>
      <c r="V21" s="207"/>
      <c r="W21" s="207"/>
    </row>
  </sheetData>
  <sheetProtection/>
  <mergeCells count="28">
    <mergeCell ref="A2:W2"/>
    <mergeCell ref="A3:H3"/>
    <mergeCell ref="J4:M4"/>
    <mergeCell ref="N4:P4"/>
    <mergeCell ref="R4:W4"/>
    <mergeCell ref="J5:K5"/>
    <mergeCell ref="A21:H2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11"/>
  <sheetViews>
    <sheetView workbookViewId="0" topLeftCell="A1">
      <pane ySplit="5" topLeftCell="A6" activePane="bottomLeft" state="frozen"/>
      <selection pane="bottomLeft" activeCell="N6" sqref="N6:O6"/>
    </sheetView>
  </sheetViews>
  <sheetFormatPr defaultColWidth="8.8515625" defaultRowHeight="12.75"/>
  <cols>
    <col min="1" max="1" width="34.28125" style="71" customWidth="1"/>
    <col min="2" max="2" width="44.57421875" style="71" customWidth="1"/>
    <col min="3" max="4" width="16.00390625" style="71" customWidth="1"/>
    <col min="5" max="5" width="23.57421875" style="178" customWidth="1"/>
    <col min="6" max="6" width="10.421875" style="72" customWidth="1"/>
    <col min="7" max="7" width="8.28125" style="71" customWidth="1"/>
    <col min="8" max="9" width="10.421875" style="72" customWidth="1"/>
    <col min="10" max="10" width="26.7109375" style="71" customWidth="1"/>
    <col min="11" max="11" width="9.140625" style="72" customWidth="1"/>
    <col min="12" max="16384" width="9.140625" style="72" bestFit="1" customWidth="1"/>
  </cols>
  <sheetData>
    <row r="1" ht="12" customHeight="1">
      <c r="J1" s="84" t="s">
        <v>340</v>
      </c>
    </row>
    <row r="2" spans="1:10" ht="28.5" customHeight="1">
      <c r="A2" s="73" t="s">
        <v>341</v>
      </c>
      <c r="B2" s="74"/>
      <c r="C2" s="74"/>
      <c r="D2" s="74"/>
      <c r="E2" s="179"/>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39.75" customHeight="1">
      <c r="A6" s="180" t="s">
        <v>69</v>
      </c>
      <c r="B6" s="181"/>
      <c r="C6" s="181"/>
      <c r="D6" s="181"/>
      <c r="E6" s="81"/>
      <c r="F6" s="82"/>
      <c r="G6" s="181"/>
      <c r="H6" s="82"/>
      <c r="I6" s="82"/>
      <c r="J6" s="82"/>
    </row>
    <row r="7" spans="1:10" ht="39.75" customHeight="1">
      <c r="A7" s="180" t="s">
        <v>352</v>
      </c>
      <c r="B7" s="79" t="s">
        <v>353</v>
      </c>
      <c r="C7" s="181"/>
      <c r="D7" s="181"/>
      <c r="E7" s="81"/>
      <c r="F7" s="82"/>
      <c r="G7" s="181"/>
      <c r="H7" s="82"/>
      <c r="I7" s="82"/>
      <c r="J7" s="82"/>
    </row>
    <row r="8" spans="1:10" ht="39.75" customHeight="1">
      <c r="A8" s="181"/>
      <c r="B8" s="181"/>
      <c r="C8" s="180" t="s">
        <v>354</v>
      </c>
      <c r="D8" s="180" t="s">
        <v>45</v>
      </c>
      <c r="E8" s="79" t="s">
        <v>45</v>
      </c>
      <c r="F8" s="82" t="s">
        <v>45</v>
      </c>
      <c r="G8" s="180" t="s">
        <v>45</v>
      </c>
      <c r="H8" s="82" t="s">
        <v>45</v>
      </c>
      <c r="I8" s="82" t="s">
        <v>45</v>
      </c>
      <c r="J8" s="83" t="s">
        <v>45</v>
      </c>
    </row>
    <row r="9" spans="1:10" ht="39.75" customHeight="1">
      <c r="A9" s="182"/>
      <c r="B9" s="182"/>
      <c r="C9" s="180" t="s">
        <v>45</v>
      </c>
      <c r="D9" s="180" t="s">
        <v>355</v>
      </c>
      <c r="E9" s="79" t="s">
        <v>45</v>
      </c>
      <c r="F9" s="82" t="s">
        <v>45</v>
      </c>
      <c r="G9" s="180" t="s">
        <v>45</v>
      </c>
      <c r="H9" s="82" t="s">
        <v>45</v>
      </c>
      <c r="I9" s="82" t="s">
        <v>45</v>
      </c>
      <c r="J9" s="83" t="s">
        <v>45</v>
      </c>
    </row>
    <row r="10" spans="1:10" ht="39.75" customHeight="1">
      <c r="A10" s="182"/>
      <c r="B10" s="182"/>
      <c r="C10" s="180" t="s">
        <v>45</v>
      </c>
      <c r="D10" s="180" t="s">
        <v>45</v>
      </c>
      <c r="E10" s="79" t="s">
        <v>356</v>
      </c>
      <c r="F10" s="82" t="s">
        <v>357</v>
      </c>
      <c r="G10" s="180" t="s">
        <v>358</v>
      </c>
      <c r="H10" s="82" t="s">
        <v>359</v>
      </c>
      <c r="I10" s="82" t="s">
        <v>360</v>
      </c>
      <c r="J10" s="83" t="s">
        <v>361</v>
      </c>
    </row>
    <row r="11" spans="1:10" ht="39.75" customHeight="1">
      <c r="A11" s="182"/>
      <c r="B11" s="182"/>
      <c r="C11" s="180" t="s">
        <v>45</v>
      </c>
      <c r="D11" s="180" t="s">
        <v>45</v>
      </c>
      <c r="E11" s="79" t="s">
        <v>362</v>
      </c>
      <c r="F11" s="82" t="s">
        <v>357</v>
      </c>
      <c r="G11" s="180" t="s">
        <v>359</v>
      </c>
      <c r="H11" s="82" t="s">
        <v>359</v>
      </c>
      <c r="I11" s="82" t="s">
        <v>360</v>
      </c>
      <c r="J11" s="83" t="s">
        <v>362</v>
      </c>
    </row>
    <row r="12" spans="1:10" ht="39.75" customHeight="1">
      <c r="A12" s="182"/>
      <c r="B12" s="182"/>
      <c r="C12" s="180" t="s">
        <v>45</v>
      </c>
      <c r="D12" s="180" t="s">
        <v>45</v>
      </c>
      <c r="E12" s="79" t="s">
        <v>363</v>
      </c>
      <c r="F12" s="82" t="s">
        <v>357</v>
      </c>
      <c r="G12" s="180" t="s">
        <v>364</v>
      </c>
      <c r="H12" s="82" t="s">
        <v>364</v>
      </c>
      <c r="I12" s="82" t="s">
        <v>360</v>
      </c>
      <c r="J12" s="83" t="s">
        <v>363</v>
      </c>
    </row>
    <row r="13" spans="1:10" ht="39.75" customHeight="1">
      <c r="A13" s="182"/>
      <c r="B13" s="182"/>
      <c r="C13" s="180" t="s">
        <v>45</v>
      </c>
      <c r="D13" s="180" t="s">
        <v>45</v>
      </c>
      <c r="E13" s="79" t="s">
        <v>365</v>
      </c>
      <c r="F13" s="82" t="s">
        <v>357</v>
      </c>
      <c r="G13" s="180" t="s">
        <v>366</v>
      </c>
      <c r="H13" s="82" t="s">
        <v>366</v>
      </c>
      <c r="I13" s="82" t="s">
        <v>360</v>
      </c>
      <c r="J13" s="83" t="s">
        <v>365</v>
      </c>
    </row>
    <row r="14" spans="1:10" ht="39.75" customHeight="1">
      <c r="A14" s="182"/>
      <c r="B14" s="182"/>
      <c r="C14" s="180" t="s">
        <v>45</v>
      </c>
      <c r="D14" s="180" t="s">
        <v>45</v>
      </c>
      <c r="E14" s="79" t="s">
        <v>367</v>
      </c>
      <c r="F14" s="82" t="s">
        <v>357</v>
      </c>
      <c r="G14" s="180" t="s">
        <v>368</v>
      </c>
      <c r="H14" s="82" t="s">
        <v>369</v>
      </c>
      <c r="I14" s="82" t="s">
        <v>360</v>
      </c>
      <c r="J14" s="83" t="s">
        <v>370</v>
      </c>
    </row>
    <row r="15" spans="1:10" ht="39.75" customHeight="1">
      <c r="A15" s="182"/>
      <c r="B15" s="182"/>
      <c r="C15" s="180" t="s">
        <v>45</v>
      </c>
      <c r="D15" s="180" t="s">
        <v>45</v>
      </c>
      <c r="E15" s="79" t="s">
        <v>371</v>
      </c>
      <c r="F15" s="82" t="s">
        <v>357</v>
      </c>
      <c r="G15" s="180" t="s">
        <v>372</v>
      </c>
      <c r="H15" s="82" t="s">
        <v>366</v>
      </c>
      <c r="I15" s="82" t="s">
        <v>360</v>
      </c>
      <c r="J15" s="83" t="s">
        <v>373</v>
      </c>
    </row>
    <row r="16" spans="1:10" ht="39.75" customHeight="1">
      <c r="A16" s="182"/>
      <c r="B16" s="182"/>
      <c r="C16" s="180" t="s">
        <v>45</v>
      </c>
      <c r="D16" s="180" t="s">
        <v>45</v>
      </c>
      <c r="E16" s="79" t="s">
        <v>374</v>
      </c>
      <c r="F16" s="82" t="s">
        <v>357</v>
      </c>
      <c r="G16" s="180" t="s">
        <v>358</v>
      </c>
      <c r="H16" s="82" t="s">
        <v>359</v>
      </c>
      <c r="I16" s="82" t="s">
        <v>360</v>
      </c>
      <c r="J16" s="83" t="s">
        <v>375</v>
      </c>
    </row>
    <row r="17" spans="1:10" ht="39.75" customHeight="1">
      <c r="A17" s="182"/>
      <c r="B17" s="182"/>
      <c r="C17" s="180" t="s">
        <v>45</v>
      </c>
      <c r="D17" s="180" t="s">
        <v>45</v>
      </c>
      <c r="E17" s="79" t="s">
        <v>376</v>
      </c>
      <c r="F17" s="82" t="s">
        <v>357</v>
      </c>
      <c r="G17" s="180" t="s">
        <v>377</v>
      </c>
      <c r="H17" s="82" t="s">
        <v>377</v>
      </c>
      <c r="I17" s="82" t="s">
        <v>360</v>
      </c>
      <c r="J17" s="83" t="s">
        <v>376</v>
      </c>
    </row>
    <row r="18" spans="1:10" ht="39.75" customHeight="1">
      <c r="A18" s="182"/>
      <c r="B18" s="182"/>
      <c r="C18" s="180" t="s">
        <v>45</v>
      </c>
      <c r="D18" s="180" t="s">
        <v>45</v>
      </c>
      <c r="E18" s="79" t="s">
        <v>378</v>
      </c>
      <c r="F18" s="82" t="s">
        <v>357</v>
      </c>
      <c r="G18" s="180" t="s">
        <v>366</v>
      </c>
      <c r="H18" s="82" t="s">
        <v>366</v>
      </c>
      <c r="I18" s="82" t="s">
        <v>360</v>
      </c>
      <c r="J18" s="83" t="s">
        <v>378</v>
      </c>
    </row>
    <row r="19" spans="1:10" ht="39.75" customHeight="1">
      <c r="A19" s="182"/>
      <c r="B19" s="182"/>
      <c r="C19" s="180" t="s">
        <v>45</v>
      </c>
      <c r="D19" s="180" t="s">
        <v>379</v>
      </c>
      <c r="E19" s="79" t="s">
        <v>45</v>
      </c>
      <c r="F19" s="82" t="s">
        <v>45</v>
      </c>
      <c r="G19" s="180" t="s">
        <v>45</v>
      </c>
      <c r="H19" s="82" t="s">
        <v>45</v>
      </c>
      <c r="I19" s="82" t="s">
        <v>45</v>
      </c>
      <c r="J19" s="83" t="s">
        <v>45</v>
      </c>
    </row>
    <row r="20" spans="1:10" ht="39.75" customHeight="1">
      <c r="A20" s="182"/>
      <c r="B20" s="182"/>
      <c r="C20" s="180" t="s">
        <v>45</v>
      </c>
      <c r="D20" s="180" t="s">
        <v>45</v>
      </c>
      <c r="E20" s="79" t="s">
        <v>380</v>
      </c>
      <c r="F20" s="82" t="s">
        <v>357</v>
      </c>
      <c r="G20" s="180" t="s">
        <v>381</v>
      </c>
      <c r="H20" s="82" t="s">
        <v>382</v>
      </c>
      <c r="I20" s="82" t="s">
        <v>383</v>
      </c>
      <c r="J20" s="83" t="s">
        <v>384</v>
      </c>
    </row>
    <row r="21" spans="1:10" ht="39.75" customHeight="1">
      <c r="A21" s="182"/>
      <c r="B21" s="182"/>
      <c r="C21" s="180" t="s">
        <v>45</v>
      </c>
      <c r="D21" s="180" t="s">
        <v>45</v>
      </c>
      <c r="E21" s="79" t="s">
        <v>385</v>
      </c>
      <c r="F21" s="82" t="s">
        <v>357</v>
      </c>
      <c r="G21" s="180" t="s">
        <v>381</v>
      </c>
      <c r="H21" s="82" t="s">
        <v>382</v>
      </c>
      <c r="I21" s="82" t="s">
        <v>383</v>
      </c>
      <c r="J21" s="83" t="s">
        <v>386</v>
      </c>
    </row>
    <row r="22" spans="1:10" ht="39.75" customHeight="1">
      <c r="A22" s="182"/>
      <c r="B22" s="182"/>
      <c r="C22" s="180" t="s">
        <v>45</v>
      </c>
      <c r="D22" s="180" t="s">
        <v>45</v>
      </c>
      <c r="E22" s="79" t="s">
        <v>387</v>
      </c>
      <c r="F22" s="82" t="s">
        <v>357</v>
      </c>
      <c r="G22" s="180" t="s">
        <v>388</v>
      </c>
      <c r="H22" s="82" t="s">
        <v>382</v>
      </c>
      <c r="I22" s="82" t="s">
        <v>383</v>
      </c>
      <c r="J22" s="83" t="s">
        <v>389</v>
      </c>
    </row>
    <row r="23" spans="1:10" ht="39.75" customHeight="1">
      <c r="A23" s="182"/>
      <c r="B23" s="182"/>
      <c r="C23" s="180" t="s">
        <v>45</v>
      </c>
      <c r="D23" s="180" t="s">
        <v>390</v>
      </c>
      <c r="E23" s="79" t="s">
        <v>45</v>
      </c>
      <c r="F23" s="82" t="s">
        <v>45</v>
      </c>
      <c r="G23" s="180" t="s">
        <v>45</v>
      </c>
      <c r="H23" s="82" t="s">
        <v>45</v>
      </c>
      <c r="I23" s="82" t="s">
        <v>45</v>
      </c>
      <c r="J23" s="83" t="s">
        <v>45</v>
      </c>
    </row>
    <row r="24" spans="1:10" ht="39.75" customHeight="1">
      <c r="A24" s="182"/>
      <c r="B24" s="182"/>
      <c r="C24" s="180" t="s">
        <v>45</v>
      </c>
      <c r="D24" s="180" t="s">
        <v>45</v>
      </c>
      <c r="E24" s="79" t="s">
        <v>391</v>
      </c>
      <c r="F24" s="82" t="s">
        <v>357</v>
      </c>
      <c r="G24" s="180" t="s">
        <v>392</v>
      </c>
      <c r="H24" s="82" t="s">
        <v>382</v>
      </c>
      <c r="I24" s="82" t="s">
        <v>383</v>
      </c>
      <c r="J24" s="83" t="s">
        <v>393</v>
      </c>
    </row>
    <row r="25" spans="1:10" ht="39.75" customHeight="1">
      <c r="A25" s="182"/>
      <c r="B25" s="182"/>
      <c r="C25" s="180" t="s">
        <v>45</v>
      </c>
      <c r="D25" s="180" t="s">
        <v>45</v>
      </c>
      <c r="E25" s="79" t="s">
        <v>394</v>
      </c>
      <c r="F25" s="82" t="s">
        <v>357</v>
      </c>
      <c r="G25" s="180" t="s">
        <v>381</v>
      </c>
      <c r="H25" s="82" t="s">
        <v>382</v>
      </c>
      <c r="I25" s="82" t="s">
        <v>383</v>
      </c>
      <c r="J25" s="83" t="s">
        <v>395</v>
      </c>
    </row>
    <row r="26" spans="1:10" ht="39.75" customHeight="1">
      <c r="A26" s="182"/>
      <c r="B26" s="182"/>
      <c r="C26" s="180" t="s">
        <v>396</v>
      </c>
      <c r="D26" s="180" t="s">
        <v>45</v>
      </c>
      <c r="E26" s="79" t="s">
        <v>45</v>
      </c>
      <c r="F26" s="82" t="s">
        <v>45</v>
      </c>
      <c r="G26" s="180" t="s">
        <v>45</v>
      </c>
      <c r="H26" s="82" t="s">
        <v>45</v>
      </c>
      <c r="I26" s="82" t="s">
        <v>45</v>
      </c>
      <c r="J26" s="83" t="s">
        <v>45</v>
      </c>
    </row>
    <row r="27" spans="1:10" ht="39.75" customHeight="1">
      <c r="A27" s="182"/>
      <c r="B27" s="182"/>
      <c r="C27" s="180" t="s">
        <v>45</v>
      </c>
      <c r="D27" s="180" t="s">
        <v>397</v>
      </c>
      <c r="E27" s="79" t="s">
        <v>45</v>
      </c>
      <c r="F27" s="82" t="s">
        <v>45</v>
      </c>
      <c r="G27" s="180" t="s">
        <v>45</v>
      </c>
      <c r="H27" s="82" t="s">
        <v>45</v>
      </c>
      <c r="I27" s="82" t="s">
        <v>45</v>
      </c>
      <c r="J27" s="83" t="s">
        <v>45</v>
      </c>
    </row>
    <row r="28" spans="1:10" ht="39.75" customHeight="1">
      <c r="A28" s="182"/>
      <c r="B28" s="182"/>
      <c r="C28" s="180" t="s">
        <v>45</v>
      </c>
      <c r="D28" s="180" t="s">
        <v>45</v>
      </c>
      <c r="E28" s="79" t="s">
        <v>398</v>
      </c>
      <c r="F28" s="82" t="s">
        <v>357</v>
      </c>
      <c r="G28" s="180" t="s">
        <v>399</v>
      </c>
      <c r="H28" s="82" t="s">
        <v>399</v>
      </c>
      <c r="I28" s="82" t="s">
        <v>360</v>
      </c>
      <c r="J28" s="83" t="s">
        <v>398</v>
      </c>
    </row>
    <row r="29" spans="1:10" ht="39.75" customHeight="1">
      <c r="A29" s="182"/>
      <c r="B29" s="182"/>
      <c r="C29" s="180" t="s">
        <v>45</v>
      </c>
      <c r="D29" s="180" t="s">
        <v>400</v>
      </c>
      <c r="E29" s="79" t="s">
        <v>45</v>
      </c>
      <c r="F29" s="82" t="s">
        <v>45</v>
      </c>
      <c r="G29" s="180" t="s">
        <v>45</v>
      </c>
      <c r="H29" s="82" t="s">
        <v>45</v>
      </c>
      <c r="I29" s="82" t="s">
        <v>45</v>
      </c>
      <c r="J29" s="83" t="s">
        <v>45</v>
      </c>
    </row>
    <row r="30" spans="1:10" ht="39.75" customHeight="1">
      <c r="A30" s="182"/>
      <c r="B30" s="182"/>
      <c r="C30" s="180" t="s">
        <v>45</v>
      </c>
      <c r="D30" s="180" t="s">
        <v>45</v>
      </c>
      <c r="E30" s="79" t="s">
        <v>401</v>
      </c>
      <c r="F30" s="82" t="s">
        <v>357</v>
      </c>
      <c r="G30" s="180" t="s">
        <v>402</v>
      </c>
      <c r="H30" s="82" t="s">
        <v>403</v>
      </c>
      <c r="I30" s="82" t="s">
        <v>360</v>
      </c>
      <c r="J30" s="83" t="s">
        <v>404</v>
      </c>
    </row>
    <row r="31" spans="1:10" ht="39.75" customHeight="1">
      <c r="A31" s="182"/>
      <c r="B31" s="182"/>
      <c r="C31" s="180" t="s">
        <v>45</v>
      </c>
      <c r="D31" s="180" t="s">
        <v>45</v>
      </c>
      <c r="E31" s="79" t="s">
        <v>405</v>
      </c>
      <c r="F31" s="82" t="s">
        <v>357</v>
      </c>
      <c r="G31" s="180" t="s">
        <v>406</v>
      </c>
      <c r="H31" s="82" t="s">
        <v>406</v>
      </c>
      <c r="I31" s="82" t="s">
        <v>360</v>
      </c>
      <c r="J31" s="83" t="s">
        <v>405</v>
      </c>
    </row>
    <row r="32" spans="1:10" ht="39.75" customHeight="1">
      <c r="A32" s="182"/>
      <c r="B32" s="182"/>
      <c r="C32" s="180" t="s">
        <v>45</v>
      </c>
      <c r="D32" s="180" t="s">
        <v>45</v>
      </c>
      <c r="E32" s="79" t="s">
        <v>407</v>
      </c>
      <c r="F32" s="82" t="s">
        <v>357</v>
      </c>
      <c r="G32" s="180" t="s">
        <v>408</v>
      </c>
      <c r="H32" s="82" t="s">
        <v>403</v>
      </c>
      <c r="I32" s="82" t="s">
        <v>360</v>
      </c>
      <c r="J32" s="83" t="s">
        <v>409</v>
      </c>
    </row>
    <row r="33" spans="1:10" ht="39.75" customHeight="1">
      <c r="A33" s="182"/>
      <c r="B33" s="182"/>
      <c r="C33" s="180" t="s">
        <v>45</v>
      </c>
      <c r="D33" s="180" t="s">
        <v>45</v>
      </c>
      <c r="E33" s="79" t="s">
        <v>410</v>
      </c>
      <c r="F33" s="82" t="s">
        <v>357</v>
      </c>
      <c r="G33" s="180" t="s">
        <v>411</v>
      </c>
      <c r="H33" s="82" t="s">
        <v>369</v>
      </c>
      <c r="I33" s="82" t="s">
        <v>360</v>
      </c>
      <c r="J33" s="83" t="s">
        <v>412</v>
      </c>
    </row>
    <row r="34" spans="1:10" ht="39.75" customHeight="1">
      <c r="A34" s="182"/>
      <c r="B34" s="182"/>
      <c r="C34" s="180" t="s">
        <v>45</v>
      </c>
      <c r="D34" s="180" t="s">
        <v>45</v>
      </c>
      <c r="E34" s="79" t="s">
        <v>413</v>
      </c>
      <c r="F34" s="82" t="s">
        <v>357</v>
      </c>
      <c r="G34" s="180" t="s">
        <v>402</v>
      </c>
      <c r="H34" s="82" t="s">
        <v>403</v>
      </c>
      <c r="I34" s="82" t="s">
        <v>360</v>
      </c>
      <c r="J34" s="83" t="s">
        <v>414</v>
      </c>
    </row>
    <row r="35" spans="1:10" ht="39.75" customHeight="1">
      <c r="A35" s="182"/>
      <c r="B35" s="182"/>
      <c r="C35" s="180" t="s">
        <v>45</v>
      </c>
      <c r="D35" s="180" t="s">
        <v>45</v>
      </c>
      <c r="E35" s="79" t="s">
        <v>415</v>
      </c>
      <c r="F35" s="82" t="s">
        <v>357</v>
      </c>
      <c r="G35" s="180" t="s">
        <v>416</v>
      </c>
      <c r="H35" s="82" t="s">
        <v>403</v>
      </c>
      <c r="I35" s="82" t="s">
        <v>360</v>
      </c>
      <c r="J35" s="83" t="s">
        <v>417</v>
      </c>
    </row>
    <row r="36" spans="1:10" ht="39.75" customHeight="1">
      <c r="A36" s="182"/>
      <c r="B36" s="182"/>
      <c r="C36" s="180" t="s">
        <v>45</v>
      </c>
      <c r="D36" s="180" t="s">
        <v>418</v>
      </c>
      <c r="E36" s="79" t="s">
        <v>45</v>
      </c>
      <c r="F36" s="82" t="s">
        <v>45</v>
      </c>
      <c r="G36" s="180" t="s">
        <v>45</v>
      </c>
      <c r="H36" s="82" t="s">
        <v>45</v>
      </c>
      <c r="I36" s="82" t="s">
        <v>45</v>
      </c>
      <c r="J36" s="83" t="s">
        <v>45</v>
      </c>
    </row>
    <row r="37" spans="1:10" ht="39.75" customHeight="1">
      <c r="A37" s="182"/>
      <c r="B37" s="182"/>
      <c r="C37" s="180" t="s">
        <v>45</v>
      </c>
      <c r="D37" s="180" t="s">
        <v>45</v>
      </c>
      <c r="E37" s="79" t="s">
        <v>419</v>
      </c>
      <c r="F37" s="82" t="s">
        <v>357</v>
      </c>
      <c r="G37" s="180" t="s">
        <v>420</v>
      </c>
      <c r="H37" s="82" t="s">
        <v>420</v>
      </c>
      <c r="I37" s="82" t="s">
        <v>383</v>
      </c>
      <c r="J37" s="83" t="s">
        <v>421</v>
      </c>
    </row>
    <row r="38" spans="1:10" ht="39.75" customHeight="1">
      <c r="A38" s="182"/>
      <c r="B38" s="182"/>
      <c r="C38" s="180" t="s">
        <v>45</v>
      </c>
      <c r="D38" s="180" t="s">
        <v>45</v>
      </c>
      <c r="E38" s="79" t="s">
        <v>422</v>
      </c>
      <c r="F38" s="82" t="s">
        <v>357</v>
      </c>
      <c r="G38" s="180" t="s">
        <v>420</v>
      </c>
      <c r="H38" s="82" t="s">
        <v>420</v>
      </c>
      <c r="I38" s="82" t="s">
        <v>383</v>
      </c>
      <c r="J38" s="83" t="s">
        <v>423</v>
      </c>
    </row>
    <row r="39" spans="1:10" ht="39.75" customHeight="1">
      <c r="A39" s="182"/>
      <c r="B39" s="182"/>
      <c r="C39" s="180" t="s">
        <v>424</v>
      </c>
      <c r="D39" s="180" t="s">
        <v>45</v>
      </c>
      <c r="E39" s="79" t="s">
        <v>45</v>
      </c>
      <c r="F39" s="82" t="s">
        <v>45</v>
      </c>
      <c r="G39" s="180" t="s">
        <v>45</v>
      </c>
      <c r="H39" s="82" t="s">
        <v>45</v>
      </c>
      <c r="I39" s="82" t="s">
        <v>45</v>
      </c>
      <c r="J39" s="83" t="s">
        <v>45</v>
      </c>
    </row>
    <row r="40" spans="1:10" ht="39.75" customHeight="1">
      <c r="A40" s="182"/>
      <c r="B40" s="182"/>
      <c r="C40" s="180" t="s">
        <v>45</v>
      </c>
      <c r="D40" s="180" t="s">
        <v>425</v>
      </c>
      <c r="E40" s="79" t="s">
        <v>45</v>
      </c>
      <c r="F40" s="82" t="s">
        <v>45</v>
      </c>
      <c r="G40" s="180" t="s">
        <v>45</v>
      </c>
      <c r="H40" s="82" t="s">
        <v>45</v>
      </c>
      <c r="I40" s="82" t="s">
        <v>45</v>
      </c>
      <c r="J40" s="83" t="s">
        <v>45</v>
      </c>
    </row>
    <row r="41" spans="1:10" ht="39.75" customHeight="1">
      <c r="A41" s="182"/>
      <c r="B41" s="182"/>
      <c r="C41" s="180" t="s">
        <v>45</v>
      </c>
      <c r="D41" s="180" t="s">
        <v>45</v>
      </c>
      <c r="E41" s="79" t="s">
        <v>426</v>
      </c>
      <c r="F41" s="82" t="s">
        <v>427</v>
      </c>
      <c r="G41" s="180" t="s">
        <v>428</v>
      </c>
      <c r="H41" s="82" t="s">
        <v>382</v>
      </c>
      <c r="I41" s="82" t="s">
        <v>383</v>
      </c>
      <c r="J41" s="83" t="s">
        <v>429</v>
      </c>
    </row>
    <row r="42" spans="1:10" ht="39.75" customHeight="1">
      <c r="A42" s="180" t="s">
        <v>430</v>
      </c>
      <c r="B42" s="79" t="s">
        <v>353</v>
      </c>
      <c r="C42" s="182"/>
      <c r="D42" s="182"/>
      <c r="E42" s="183"/>
      <c r="F42" s="184"/>
      <c r="G42" s="182"/>
      <c r="H42" s="184"/>
      <c r="I42" s="184"/>
      <c r="J42" s="185"/>
    </row>
    <row r="43" spans="1:10" ht="39.75" customHeight="1">
      <c r="A43" s="182"/>
      <c r="B43" s="182"/>
      <c r="C43" s="180" t="s">
        <v>354</v>
      </c>
      <c r="D43" s="180" t="s">
        <v>45</v>
      </c>
      <c r="E43" s="79" t="s">
        <v>45</v>
      </c>
      <c r="F43" s="82" t="s">
        <v>45</v>
      </c>
      <c r="G43" s="180" t="s">
        <v>45</v>
      </c>
      <c r="H43" s="82" t="s">
        <v>45</v>
      </c>
      <c r="I43" s="82" t="s">
        <v>45</v>
      </c>
      <c r="J43" s="83" t="s">
        <v>45</v>
      </c>
    </row>
    <row r="44" spans="1:10" ht="39.75" customHeight="1">
      <c r="A44" s="182"/>
      <c r="B44" s="182"/>
      <c r="C44" s="180" t="s">
        <v>45</v>
      </c>
      <c r="D44" s="180" t="s">
        <v>355</v>
      </c>
      <c r="E44" s="79" t="s">
        <v>45</v>
      </c>
      <c r="F44" s="82" t="s">
        <v>45</v>
      </c>
      <c r="G44" s="180" t="s">
        <v>45</v>
      </c>
      <c r="H44" s="82" t="s">
        <v>45</v>
      </c>
      <c r="I44" s="82" t="s">
        <v>45</v>
      </c>
      <c r="J44" s="83" t="s">
        <v>45</v>
      </c>
    </row>
    <row r="45" spans="1:10" ht="39.75" customHeight="1">
      <c r="A45" s="182"/>
      <c r="B45" s="182"/>
      <c r="C45" s="180" t="s">
        <v>45</v>
      </c>
      <c r="D45" s="180" t="s">
        <v>45</v>
      </c>
      <c r="E45" s="79" t="s">
        <v>431</v>
      </c>
      <c r="F45" s="82" t="s">
        <v>357</v>
      </c>
      <c r="G45" s="180" t="s">
        <v>359</v>
      </c>
      <c r="H45" s="82" t="s">
        <v>359</v>
      </c>
      <c r="I45" s="82" t="s">
        <v>360</v>
      </c>
      <c r="J45" s="83" t="s">
        <v>431</v>
      </c>
    </row>
    <row r="46" spans="1:10" ht="39.75" customHeight="1">
      <c r="A46" s="182"/>
      <c r="B46" s="182"/>
      <c r="C46" s="180" t="s">
        <v>45</v>
      </c>
      <c r="D46" s="180" t="s">
        <v>45</v>
      </c>
      <c r="E46" s="79" t="s">
        <v>432</v>
      </c>
      <c r="F46" s="82" t="s">
        <v>357</v>
      </c>
      <c r="G46" s="180" t="s">
        <v>359</v>
      </c>
      <c r="H46" s="82" t="s">
        <v>359</v>
      </c>
      <c r="I46" s="82" t="s">
        <v>360</v>
      </c>
      <c r="J46" s="83" t="s">
        <v>432</v>
      </c>
    </row>
    <row r="47" spans="1:10" ht="39.75" customHeight="1">
      <c r="A47" s="182"/>
      <c r="B47" s="182"/>
      <c r="C47" s="180" t="s">
        <v>45</v>
      </c>
      <c r="D47" s="180" t="s">
        <v>45</v>
      </c>
      <c r="E47" s="79" t="s">
        <v>433</v>
      </c>
      <c r="F47" s="82" t="s">
        <v>357</v>
      </c>
      <c r="G47" s="180" t="s">
        <v>359</v>
      </c>
      <c r="H47" s="82" t="s">
        <v>359</v>
      </c>
      <c r="I47" s="82" t="s">
        <v>360</v>
      </c>
      <c r="J47" s="83" t="s">
        <v>433</v>
      </c>
    </row>
    <row r="48" spans="1:10" ht="39.75" customHeight="1">
      <c r="A48" s="182"/>
      <c r="B48" s="182"/>
      <c r="C48" s="180" t="s">
        <v>45</v>
      </c>
      <c r="D48" s="180" t="s">
        <v>45</v>
      </c>
      <c r="E48" s="79" t="s">
        <v>434</v>
      </c>
      <c r="F48" s="82" t="s">
        <v>357</v>
      </c>
      <c r="G48" s="180" t="s">
        <v>359</v>
      </c>
      <c r="H48" s="82" t="s">
        <v>359</v>
      </c>
      <c r="I48" s="82" t="s">
        <v>360</v>
      </c>
      <c r="J48" s="83" t="s">
        <v>434</v>
      </c>
    </row>
    <row r="49" spans="1:10" ht="39.75" customHeight="1">
      <c r="A49" s="182"/>
      <c r="B49" s="182"/>
      <c r="C49" s="180" t="s">
        <v>45</v>
      </c>
      <c r="D49" s="180" t="s">
        <v>45</v>
      </c>
      <c r="E49" s="79" t="s">
        <v>435</v>
      </c>
      <c r="F49" s="82" t="s">
        <v>357</v>
      </c>
      <c r="G49" s="180" t="s">
        <v>436</v>
      </c>
      <c r="H49" s="82" t="s">
        <v>436</v>
      </c>
      <c r="I49" s="82" t="s">
        <v>360</v>
      </c>
      <c r="J49" s="83" t="s">
        <v>435</v>
      </c>
    </row>
    <row r="50" spans="1:10" ht="39.75" customHeight="1">
      <c r="A50" s="182"/>
      <c r="B50" s="182"/>
      <c r="C50" s="180" t="s">
        <v>45</v>
      </c>
      <c r="D50" s="180" t="s">
        <v>45</v>
      </c>
      <c r="E50" s="79" t="s">
        <v>437</v>
      </c>
      <c r="F50" s="82" t="s">
        <v>357</v>
      </c>
      <c r="G50" s="180" t="s">
        <v>438</v>
      </c>
      <c r="H50" s="82" t="s">
        <v>366</v>
      </c>
      <c r="I50" s="82" t="s">
        <v>360</v>
      </c>
      <c r="J50" s="83" t="s">
        <v>439</v>
      </c>
    </row>
    <row r="51" spans="1:10" ht="39.75" customHeight="1">
      <c r="A51" s="182"/>
      <c r="B51" s="182"/>
      <c r="C51" s="180" t="s">
        <v>45</v>
      </c>
      <c r="D51" s="180" t="s">
        <v>45</v>
      </c>
      <c r="E51" s="79" t="s">
        <v>440</v>
      </c>
      <c r="F51" s="82" t="s">
        <v>357</v>
      </c>
      <c r="G51" s="180" t="s">
        <v>441</v>
      </c>
      <c r="H51" s="82" t="s">
        <v>441</v>
      </c>
      <c r="I51" s="82" t="s">
        <v>360</v>
      </c>
      <c r="J51" s="83" t="s">
        <v>440</v>
      </c>
    </row>
    <row r="52" spans="1:10" ht="39.75" customHeight="1">
      <c r="A52" s="182"/>
      <c r="B52" s="182"/>
      <c r="C52" s="180" t="s">
        <v>45</v>
      </c>
      <c r="D52" s="180" t="s">
        <v>45</v>
      </c>
      <c r="E52" s="79" t="s">
        <v>442</v>
      </c>
      <c r="F52" s="82" t="s">
        <v>357</v>
      </c>
      <c r="G52" s="180" t="s">
        <v>443</v>
      </c>
      <c r="H52" s="82" t="s">
        <v>443</v>
      </c>
      <c r="I52" s="82" t="s">
        <v>360</v>
      </c>
      <c r="J52" s="83" t="s">
        <v>442</v>
      </c>
    </row>
    <row r="53" spans="1:10" ht="39.75" customHeight="1">
      <c r="A53" s="182"/>
      <c r="B53" s="182"/>
      <c r="C53" s="180" t="s">
        <v>45</v>
      </c>
      <c r="D53" s="180" t="s">
        <v>45</v>
      </c>
      <c r="E53" s="79" t="s">
        <v>444</v>
      </c>
      <c r="F53" s="82" t="s">
        <v>357</v>
      </c>
      <c r="G53" s="180" t="s">
        <v>445</v>
      </c>
      <c r="H53" s="82" t="s">
        <v>445</v>
      </c>
      <c r="I53" s="82" t="s">
        <v>360</v>
      </c>
      <c r="J53" s="83" t="s">
        <v>444</v>
      </c>
    </row>
    <row r="54" spans="1:10" ht="39.75" customHeight="1">
      <c r="A54" s="182"/>
      <c r="B54" s="182"/>
      <c r="C54" s="180" t="s">
        <v>45</v>
      </c>
      <c r="D54" s="180" t="s">
        <v>45</v>
      </c>
      <c r="E54" s="79" t="s">
        <v>446</v>
      </c>
      <c r="F54" s="82" t="s">
        <v>357</v>
      </c>
      <c r="G54" s="180" t="s">
        <v>445</v>
      </c>
      <c r="H54" s="82" t="s">
        <v>445</v>
      </c>
      <c r="I54" s="82" t="s">
        <v>360</v>
      </c>
      <c r="J54" s="83" t="s">
        <v>446</v>
      </c>
    </row>
    <row r="55" spans="1:10" ht="39.75" customHeight="1">
      <c r="A55" s="182"/>
      <c r="B55" s="182"/>
      <c r="C55" s="180" t="s">
        <v>45</v>
      </c>
      <c r="D55" s="180" t="s">
        <v>379</v>
      </c>
      <c r="E55" s="79" t="s">
        <v>45</v>
      </c>
      <c r="F55" s="82" t="s">
        <v>45</v>
      </c>
      <c r="G55" s="180" t="s">
        <v>45</v>
      </c>
      <c r="H55" s="82" t="s">
        <v>45</v>
      </c>
      <c r="I55" s="82" t="s">
        <v>45</v>
      </c>
      <c r="J55" s="83" t="s">
        <v>45</v>
      </c>
    </row>
    <row r="56" spans="1:10" ht="39.75" customHeight="1">
      <c r="A56" s="182"/>
      <c r="B56" s="182"/>
      <c r="C56" s="180" t="s">
        <v>45</v>
      </c>
      <c r="D56" s="180" t="s">
        <v>45</v>
      </c>
      <c r="E56" s="79" t="s">
        <v>380</v>
      </c>
      <c r="F56" s="82" t="s">
        <v>357</v>
      </c>
      <c r="G56" s="180" t="s">
        <v>447</v>
      </c>
      <c r="H56" s="82" t="s">
        <v>382</v>
      </c>
      <c r="I56" s="82" t="s">
        <v>383</v>
      </c>
      <c r="J56" s="83" t="s">
        <v>384</v>
      </c>
    </row>
    <row r="57" spans="1:10" ht="39.75" customHeight="1">
      <c r="A57" s="182"/>
      <c r="B57" s="182"/>
      <c r="C57" s="180" t="s">
        <v>45</v>
      </c>
      <c r="D57" s="180" t="s">
        <v>45</v>
      </c>
      <c r="E57" s="79" t="s">
        <v>385</v>
      </c>
      <c r="F57" s="82" t="s">
        <v>357</v>
      </c>
      <c r="G57" s="180" t="s">
        <v>447</v>
      </c>
      <c r="H57" s="82" t="s">
        <v>382</v>
      </c>
      <c r="I57" s="82" t="s">
        <v>383</v>
      </c>
      <c r="J57" s="83" t="s">
        <v>386</v>
      </c>
    </row>
    <row r="58" spans="1:10" ht="39.75" customHeight="1">
      <c r="A58" s="182"/>
      <c r="B58" s="182"/>
      <c r="C58" s="180" t="s">
        <v>45</v>
      </c>
      <c r="D58" s="180" t="s">
        <v>45</v>
      </c>
      <c r="E58" s="79" t="s">
        <v>387</v>
      </c>
      <c r="F58" s="82" t="s">
        <v>357</v>
      </c>
      <c r="G58" s="180" t="s">
        <v>388</v>
      </c>
      <c r="H58" s="82" t="s">
        <v>388</v>
      </c>
      <c r="I58" s="82" t="s">
        <v>383</v>
      </c>
      <c r="J58" s="83" t="s">
        <v>389</v>
      </c>
    </row>
    <row r="59" spans="1:10" ht="39.75" customHeight="1">
      <c r="A59" s="182"/>
      <c r="B59" s="182"/>
      <c r="C59" s="180" t="s">
        <v>45</v>
      </c>
      <c r="D59" s="180" t="s">
        <v>390</v>
      </c>
      <c r="E59" s="79" t="s">
        <v>45</v>
      </c>
      <c r="F59" s="82" t="s">
        <v>45</v>
      </c>
      <c r="G59" s="180" t="s">
        <v>45</v>
      </c>
      <c r="H59" s="82" t="s">
        <v>45</v>
      </c>
      <c r="I59" s="82" t="s">
        <v>45</v>
      </c>
      <c r="J59" s="83" t="s">
        <v>45</v>
      </c>
    </row>
    <row r="60" spans="1:10" ht="39.75" customHeight="1">
      <c r="A60" s="182"/>
      <c r="B60" s="182"/>
      <c r="C60" s="180" t="s">
        <v>45</v>
      </c>
      <c r="D60" s="180" t="s">
        <v>45</v>
      </c>
      <c r="E60" s="79" t="s">
        <v>391</v>
      </c>
      <c r="F60" s="82" t="s">
        <v>357</v>
      </c>
      <c r="G60" s="180" t="s">
        <v>448</v>
      </c>
      <c r="H60" s="82" t="s">
        <v>382</v>
      </c>
      <c r="I60" s="82" t="s">
        <v>383</v>
      </c>
      <c r="J60" s="83" t="s">
        <v>449</v>
      </c>
    </row>
    <row r="61" spans="1:10" ht="39.75" customHeight="1">
      <c r="A61" s="182"/>
      <c r="B61" s="182"/>
      <c r="C61" s="180" t="s">
        <v>45</v>
      </c>
      <c r="D61" s="180" t="s">
        <v>45</v>
      </c>
      <c r="E61" s="79" t="s">
        <v>394</v>
      </c>
      <c r="F61" s="82" t="s">
        <v>357</v>
      </c>
      <c r="G61" s="180" t="s">
        <v>447</v>
      </c>
      <c r="H61" s="82" t="s">
        <v>382</v>
      </c>
      <c r="I61" s="82" t="s">
        <v>383</v>
      </c>
      <c r="J61" s="83" t="s">
        <v>395</v>
      </c>
    </row>
    <row r="62" spans="1:10" ht="39.75" customHeight="1">
      <c r="A62" s="182"/>
      <c r="B62" s="182"/>
      <c r="C62" s="180" t="s">
        <v>396</v>
      </c>
      <c r="D62" s="180" t="s">
        <v>45</v>
      </c>
      <c r="E62" s="79" t="s">
        <v>45</v>
      </c>
      <c r="F62" s="82" t="s">
        <v>45</v>
      </c>
      <c r="G62" s="180" t="s">
        <v>45</v>
      </c>
      <c r="H62" s="82" t="s">
        <v>45</v>
      </c>
      <c r="I62" s="82" t="s">
        <v>45</v>
      </c>
      <c r="J62" s="83" t="s">
        <v>45</v>
      </c>
    </row>
    <row r="63" spans="1:10" ht="39.75" customHeight="1">
      <c r="A63" s="182"/>
      <c r="B63" s="182"/>
      <c r="C63" s="180" t="s">
        <v>45</v>
      </c>
      <c r="D63" s="180" t="s">
        <v>397</v>
      </c>
      <c r="E63" s="79" t="s">
        <v>45</v>
      </c>
      <c r="F63" s="82" t="s">
        <v>45</v>
      </c>
      <c r="G63" s="180" t="s">
        <v>45</v>
      </c>
      <c r="H63" s="82" t="s">
        <v>45</v>
      </c>
      <c r="I63" s="82" t="s">
        <v>45</v>
      </c>
      <c r="J63" s="83" t="s">
        <v>45</v>
      </c>
    </row>
    <row r="64" spans="1:10" ht="39.75" customHeight="1">
      <c r="A64" s="182"/>
      <c r="B64" s="182"/>
      <c r="C64" s="180" t="s">
        <v>45</v>
      </c>
      <c r="D64" s="180" t="s">
        <v>45</v>
      </c>
      <c r="E64" s="79" t="s">
        <v>450</v>
      </c>
      <c r="F64" s="82" t="s">
        <v>357</v>
      </c>
      <c r="G64" s="180" t="s">
        <v>436</v>
      </c>
      <c r="H64" s="82" t="s">
        <v>436</v>
      </c>
      <c r="I64" s="82" t="s">
        <v>360</v>
      </c>
      <c r="J64" s="83" t="s">
        <v>450</v>
      </c>
    </row>
    <row r="65" spans="1:10" ht="39.75" customHeight="1">
      <c r="A65" s="182"/>
      <c r="B65" s="182"/>
      <c r="C65" s="180" t="s">
        <v>45</v>
      </c>
      <c r="D65" s="180" t="s">
        <v>45</v>
      </c>
      <c r="E65" s="79" t="s">
        <v>451</v>
      </c>
      <c r="F65" s="82" t="s">
        <v>357</v>
      </c>
      <c r="G65" s="180" t="s">
        <v>452</v>
      </c>
      <c r="H65" s="82" t="s">
        <v>382</v>
      </c>
      <c r="I65" s="82" t="s">
        <v>383</v>
      </c>
      <c r="J65" s="83" t="s">
        <v>453</v>
      </c>
    </row>
    <row r="66" spans="1:10" ht="39.75" customHeight="1">
      <c r="A66" s="182"/>
      <c r="B66" s="182"/>
      <c r="C66" s="180" t="s">
        <v>45</v>
      </c>
      <c r="D66" s="180" t="s">
        <v>454</v>
      </c>
      <c r="E66" s="79" t="s">
        <v>45</v>
      </c>
      <c r="F66" s="82" t="s">
        <v>45</v>
      </c>
      <c r="G66" s="180" t="s">
        <v>45</v>
      </c>
      <c r="H66" s="82" t="s">
        <v>45</v>
      </c>
      <c r="I66" s="82" t="s">
        <v>45</v>
      </c>
      <c r="J66" s="83" t="s">
        <v>45</v>
      </c>
    </row>
    <row r="67" spans="1:10" ht="39.75" customHeight="1">
      <c r="A67" s="182"/>
      <c r="B67" s="182"/>
      <c r="C67" s="180" t="s">
        <v>45</v>
      </c>
      <c r="D67" s="180" t="s">
        <v>45</v>
      </c>
      <c r="E67" s="79" t="s">
        <v>455</v>
      </c>
      <c r="F67" s="82" t="s">
        <v>357</v>
      </c>
      <c r="G67" s="180" t="s">
        <v>406</v>
      </c>
      <c r="H67" s="82" t="s">
        <v>406</v>
      </c>
      <c r="I67" s="82" t="s">
        <v>360</v>
      </c>
      <c r="J67" s="83" t="s">
        <v>455</v>
      </c>
    </row>
    <row r="68" spans="1:10" ht="39.75" customHeight="1">
      <c r="A68" s="182"/>
      <c r="B68" s="182"/>
      <c r="C68" s="180" t="s">
        <v>45</v>
      </c>
      <c r="D68" s="180" t="s">
        <v>45</v>
      </c>
      <c r="E68" s="79" t="s">
        <v>456</v>
      </c>
      <c r="F68" s="82" t="s">
        <v>357</v>
      </c>
      <c r="G68" s="180" t="s">
        <v>399</v>
      </c>
      <c r="H68" s="82" t="s">
        <v>399</v>
      </c>
      <c r="I68" s="82" t="s">
        <v>360</v>
      </c>
      <c r="J68" s="83" t="s">
        <v>456</v>
      </c>
    </row>
    <row r="69" spans="1:10" ht="39.75" customHeight="1">
      <c r="A69" s="182"/>
      <c r="B69" s="182"/>
      <c r="C69" s="180" t="s">
        <v>45</v>
      </c>
      <c r="D69" s="180" t="s">
        <v>45</v>
      </c>
      <c r="E69" s="79" t="s">
        <v>457</v>
      </c>
      <c r="F69" s="82" t="s">
        <v>357</v>
      </c>
      <c r="G69" s="180" t="s">
        <v>399</v>
      </c>
      <c r="H69" s="82" t="s">
        <v>399</v>
      </c>
      <c r="I69" s="82" t="s">
        <v>360</v>
      </c>
      <c r="J69" s="83" t="s">
        <v>457</v>
      </c>
    </row>
    <row r="70" spans="1:10" ht="39.75" customHeight="1">
      <c r="A70" s="182"/>
      <c r="B70" s="182"/>
      <c r="C70" s="180" t="s">
        <v>45</v>
      </c>
      <c r="D70" s="180" t="s">
        <v>45</v>
      </c>
      <c r="E70" s="79" t="s">
        <v>458</v>
      </c>
      <c r="F70" s="82" t="s">
        <v>357</v>
      </c>
      <c r="G70" s="180" t="s">
        <v>377</v>
      </c>
      <c r="H70" s="82" t="s">
        <v>377</v>
      </c>
      <c r="I70" s="82" t="s">
        <v>360</v>
      </c>
      <c r="J70" s="83" t="s">
        <v>458</v>
      </c>
    </row>
    <row r="71" spans="1:10" ht="39.75" customHeight="1">
      <c r="A71" s="182"/>
      <c r="B71" s="182"/>
      <c r="C71" s="180" t="s">
        <v>45</v>
      </c>
      <c r="D71" s="180" t="s">
        <v>45</v>
      </c>
      <c r="E71" s="79" t="s">
        <v>459</v>
      </c>
      <c r="F71" s="82" t="s">
        <v>357</v>
      </c>
      <c r="G71" s="180" t="s">
        <v>406</v>
      </c>
      <c r="H71" s="82" t="s">
        <v>406</v>
      </c>
      <c r="I71" s="82" t="s">
        <v>360</v>
      </c>
      <c r="J71" s="83" t="s">
        <v>459</v>
      </c>
    </row>
    <row r="72" spans="1:10" ht="39.75" customHeight="1">
      <c r="A72" s="182"/>
      <c r="B72" s="182"/>
      <c r="C72" s="180" t="s">
        <v>45</v>
      </c>
      <c r="D72" s="180" t="s">
        <v>418</v>
      </c>
      <c r="E72" s="79" t="s">
        <v>45</v>
      </c>
      <c r="F72" s="82" t="s">
        <v>45</v>
      </c>
      <c r="G72" s="180" t="s">
        <v>45</v>
      </c>
      <c r="H72" s="82" t="s">
        <v>45</v>
      </c>
      <c r="I72" s="82" t="s">
        <v>45</v>
      </c>
      <c r="J72" s="83" t="s">
        <v>45</v>
      </c>
    </row>
    <row r="73" spans="1:10" ht="39.75" customHeight="1">
      <c r="A73" s="182"/>
      <c r="B73" s="182"/>
      <c r="C73" s="180" t="s">
        <v>45</v>
      </c>
      <c r="D73" s="180" t="s">
        <v>45</v>
      </c>
      <c r="E73" s="79" t="s">
        <v>419</v>
      </c>
      <c r="F73" s="82" t="s">
        <v>357</v>
      </c>
      <c r="G73" s="180" t="s">
        <v>420</v>
      </c>
      <c r="H73" s="82" t="s">
        <v>420</v>
      </c>
      <c r="I73" s="82" t="s">
        <v>383</v>
      </c>
      <c r="J73" s="83" t="s">
        <v>421</v>
      </c>
    </row>
    <row r="74" spans="1:10" ht="39.75" customHeight="1">
      <c r="A74" s="182"/>
      <c r="B74" s="182"/>
      <c r="C74" s="180" t="s">
        <v>45</v>
      </c>
      <c r="D74" s="180" t="s">
        <v>45</v>
      </c>
      <c r="E74" s="79" t="s">
        <v>422</v>
      </c>
      <c r="F74" s="82" t="s">
        <v>357</v>
      </c>
      <c r="G74" s="180" t="s">
        <v>420</v>
      </c>
      <c r="H74" s="82" t="s">
        <v>420</v>
      </c>
      <c r="I74" s="82" t="s">
        <v>383</v>
      </c>
      <c r="J74" s="83" t="s">
        <v>423</v>
      </c>
    </row>
    <row r="75" spans="1:10" ht="39.75" customHeight="1">
      <c r="A75" s="182"/>
      <c r="B75" s="182"/>
      <c r="C75" s="180" t="s">
        <v>424</v>
      </c>
      <c r="D75" s="180" t="s">
        <v>45</v>
      </c>
      <c r="E75" s="79" t="s">
        <v>45</v>
      </c>
      <c r="F75" s="82" t="s">
        <v>45</v>
      </c>
      <c r="G75" s="180" t="s">
        <v>45</v>
      </c>
      <c r="H75" s="82" t="s">
        <v>45</v>
      </c>
      <c r="I75" s="82" t="s">
        <v>45</v>
      </c>
      <c r="J75" s="83" t="s">
        <v>45</v>
      </c>
    </row>
    <row r="76" spans="1:10" ht="39.75" customHeight="1">
      <c r="A76" s="182"/>
      <c r="B76" s="182"/>
      <c r="C76" s="180" t="s">
        <v>45</v>
      </c>
      <c r="D76" s="180" t="s">
        <v>425</v>
      </c>
      <c r="E76" s="79" t="s">
        <v>45</v>
      </c>
      <c r="F76" s="82" t="s">
        <v>45</v>
      </c>
      <c r="G76" s="180" t="s">
        <v>45</v>
      </c>
      <c r="H76" s="82" t="s">
        <v>45</v>
      </c>
      <c r="I76" s="82" t="s">
        <v>45</v>
      </c>
      <c r="J76" s="83" t="s">
        <v>45</v>
      </c>
    </row>
    <row r="77" spans="1:10" ht="39.75" customHeight="1">
      <c r="A77" s="182"/>
      <c r="B77" s="182"/>
      <c r="C77" s="180" t="s">
        <v>45</v>
      </c>
      <c r="D77" s="180" t="s">
        <v>45</v>
      </c>
      <c r="E77" s="79" t="s">
        <v>426</v>
      </c>
      <c r="F77" s="82" t="s">
        <v>357</v>
      </c>
      <c r="G77" s="180" t="s">
        <v>460</v>
      </c>
      <c r="H77" s="82" t="s">
        <v>382</v>
      </c>
      <c r="I77" s="82" t="s">
        <v>383</v>
      </c>
      <c r="J77" s="83" t="s">
        <v>461</v>
      </c>
    </row>
    <row r="78" spans="1:10" ht="69" customHeight="1">
      <c r="A78" s="180" t="s">
        <v>462</v>
      </c>
      <c r="B78" s="79" t="s">
        <v>463</v>
      </c>
      <c r="C78" s="182"/>
      <c r="D78" s="182"/>
      <c r="E78" s="183"/>
      <c r="F78" s="184"/>
      <c r="G78" s="182"/>
      <c r="H78" s="184"/>
      <c r="I78" s="184"/>
      <c r="J78" s="185"/>
    </row>
    <row r="79" spans="1:10" ht="39.75" customHeight="1">
      <c r="A79" s="182"/>
      <c r="B79" s="182"/>
      <c r="C79" s="180" t="s">
        <v>354</v>
      </c>
      <c r="D79" s="180" t="s">
        <v>45</v>
      </c>
      <c r="E79" s="79" t="s">
        <v>45</v>
      </c>
      <c r="F79" s="82" t="s">
        <v>45</v>
      </c>
      <c r="G79" s="180" t="s">
        <v>45</v>
      </c>
      <c r="H79" s="82" t="s">
        <v>45</v>
      </c>
      <c r="I79" s="82" t="s">
        <v>45</v>
      </c>
      <c r="J79" s="83" t="s">
        <v>45</v>
      </c>
    </row>
    <row r="80" spans="1:10" ht="39.75" customHeight="1">
      <c r="A80" s="182"/>
      <c r="B80" s="182"/>
      <c r="C80" s="180" t="s">
        <v>45</v>
      </c>
      <c r="D80" s="180" t="s">
        <v>355</v>
      </c>
      <c r="E80" s="79" t="s">
        <v>45</v>
      </c>
      <c r="F80" s="82" t="s">
        <v>45</v>
      </c>
      <c r="G80" s="180" t="s">
        <v>45</v>
      </c>
      <c r="H80" s="82" t="s">
        <v>45</v>
      </c>
      <c r="I80" s="82" t="s">
        <v>45</v>
      </c>
      <c r="J80" s="83" t="s">
        <v>45</v>
      </c>
    </row>
    <row r="81" spans="1:10" ht="39.75" customHeight="1">
      <c r="A81" s="182"/>
      <c r="B81" s="182"/>
      <c r="C81" s="180" t="s">
        <v>45</v>
      </c>
      <c r="D81" s="180" t="s">
        <v>45</v>
      </c>
      <c r="E81" s="79" t="s">
        <v>464</v>
      </c>
      <c r="F81" s="82" t="s">
        <v>357</v>
      </c>
      <c r="G81" s="180" t="s">
        <v>447</v>
      </c>
      <c r="H81" s="82" t="s">
        <v>382</v>
      </c>
      <c r="I81" s="82" t="s">
        <v>383</v>
      </c>
      <c r="J81" s="83" t="s">
        <v>465</v>
      </c>
    </row>
    <row r="82" spans="1:10" ht="39.75" customHeight="1">
      <c r="A82" s="182"/>
      <c r="B82" s="182"/>
      <c r="C82" s="180" t="s">
        <v>45</v>
      </c>
      <c r="D82" s="180" t="s">
        <v>45</v>
      </c>
      <c r="E82" s="79" t="s">
        <v>466</v>
      </c>
      <c r="F82" s="82" t="s">
        <v>357</v>
      </c>
      <c r="G82" s="180" t="s">
        <v>467</v>
      </c>
      <c r="H82" s="82" t="s">
        <v>436</v>
      </c>
      <c r="I82" s="82" t="s">
        <v>360</v>
      </c>
      <c r="J82" s="83" t="s">
        <v>468</v>
      </c>
    </row>
    <row r="83" spans="1:10" ht="39.75" customHeight="1">
      <c r="A83" s="182"/>
      <c r="B83" s="182"/>
      <c r="C83" s="180" t="s">
        <v>45</v>
      </c>
      <c r="D83" s="180" t="s">
        <v>390</v>
      </c>
      <c r="E83" s="79" t="s">
        <v>45</v>
      </c>
      <c r="F83" s="82" t="s">
        <v>45</v>
      </c>
      <c r="G83" s="180" t="s">
        <v>45</v>
      </c>
      <c r="H83" s="82" t="s">
        <v>45</v>
      </c>
      <c r="I83" s="82" t="s">
        <v>45</v>
      </c>
      <c r="J83" s="83" t="s">
        <v>45</v>
      </c>
    </row>
    <row r="84" spans="1:10" ht="39.75" customHeight="1">
      <c r="A84" s="182"/>
      <c r="B84" s="182"/>
      <c r="C84" s="180" t="s">
        <v>45</v>
      </c>
      <c r="D84" s="180" t="s">
        <v>45</v>
      </c>
      <c r="E84" s="79" t="s">
        <v>469</v>
      </c>
      <c r="F84" s="82" t="s">
        <v>357</v>
      </c>
      <c r="G84" s="180" t="s">
        <v>447</v>
      </c>
      <c r="H84" s="82" t="s">
        <v>382</v>
      </c>
      <c r="I84" s="82" t="s">
        <v>383</v>
      </c>
      <c r="J84" s="83" t="s">
        <v>470</v>
      </c>
    </row>
    <row r="85" spans="1:10" ht="39.75" customHeight="1">
      <c r="A85" s="182"/>
      <c r="B85" s="182"/>
      <c r="C85" s="180" t="s">
        <v>396</v>
      </c>
      <c r="D85" s="180" t="s">
        <v>45</v>
      </c>
      <c r="E85" s="79" t="s">
        <v>45</v>
      </c>
      <c r="F85" s="82" t="s">
        <v>45</v>
      </c>
      <c r="G85" s="180" t="s">
        <v>45</v>
      </c>
      <c r="H85" s="82" t="s">
        <v>45</v>
      </c>
      <c r="I85" s="82" t="s">
        <v>45</v>
      </c>
      <c r="J85" s="83" t="s">
        <v>45</v>
      </c>
    </row>
    <row r="86" spans="1:10" ht="39.75" customHeight="1">
      <c r="A86" s="182"/>
      <c r="B86" s="182"/>
      <c r="C86" s="180" t="s">
        <v>45</v>
      </c>
      <c r="D86" s="180" t="s">
        <v>397</v>
      </c>
      <c r="E86" s="79" t="s">
        <v>45</v>
      </c>
      <c r="F86" s="82" t="s">
        <v>45</v>
      </c>
      <c r="G86" s="180" t="s">
        <v>45</v>
      </c>
      <c r="H86" s="82" t="s">
        <v>45</v>
      </c>
      <c r="I86" s="82" t="s">
        <v>45</v>
      </c>
      <c r="J86" s="83" t="s">
        <v>45</v>
      </c>
    </row>
    <row r="87" spans="1:10" ht="39.75" customHeight="1">
      <c r="A87" s="182"/>
      <c r="B87" s="182"/>
      <c r="C87" s="180" t="s">
        <v>45</v>
      </c>
      <c r="D87" s="180" t="s">
        <v>45</v>
      </c>
      <c r="E87" s="79" t="s">
        <v>471</v>
      </c>
      <c r="F87" s="82" t="s">
        <v>357</v>
      </c>
      <c r="G87" s="180" t="s">
        <v>447</v>
      </c>
      <c r="H87" s="82" t="s">
        <v>382</v>
      </c>
      <c r="I87" s="82" t="s">
        <v>383</v>
      </c>
      <c r="J87" s="83" t="s">
        <v>472</v>
      </c>
    </row>
    <row r="88" spans="1:10" ht="39.75" customHeight="1">
      <c r="A88" s="182"/>
      <c r="B88" s="182"/>
      <c r="C88" s="180" t="s">
        <v>45</v>
      </c>
      <c r="D88" s="180" t="s">
        <v>400</v>
      </c>
      <c r="E88" s="79" t="s">
        <v>45</v>
      </c>
      <c r="F88" s="82" t="s">
        <v>45</v>
      </c>
      <c r="G88" s="180" t="s">
        <v>45</v>
      </c>
      <c r="H88" s="82" t="s">
        <v>45</v>
      </c>
      <c r="I88" s="82" t="s">
        <v>45</v>
      </c>
      <c r="J88" s="83" t="s">
        <v>45</v>
      </c>
    </row>
    <row r="89" spans="1:10" ht="39.75" customHeight="1">
      <c r="A89" s="182"/>
      <c r="B89" s="182"/>
      <c r="C89" s="180" t="s">
        <v>45</v>
      </c>
      <c r="D89" s="180" t="s">
        <v>45</v>
      </c>
      <c r="E89" s="79" t="s">
        <v>473</v>
      </c>
      <c r="F89" s="82" t="s">
        <v>357</v>
      </c>
      <c r="G89" s="180" t="s">
        <v>420</v>
      </c>
      <c r="H89" s="82" t="s">
        <v>45</v>
      </c>
      <c r="I89" s="82" t="s">
        <v>383</v>
      </c>
      <c r="J89" s="83" t="s">
        <v>474</v>
      </c>
    </row>
    <row r="90" spans="1:10" ht="39.75" customHeight="1">
      <c r="A90" s="182"/>
      <c r="B90" s="182"/>
      <c r="C90" s="180" t="s">
        <v>424</v>
      </c>
      <c r="D90" s="180" t="s">
        <v>45</v>
      </c>
      <c r="E90" s="79" t="s">
        <v>45</v>
      </c>
      <c r="F90" s="82" t="s">
        <v>45</v>
      </c>
      <c r="G90" s="180" t="s">
        <v>45</v>
      </c>
      <c r="H90" s="82" t="s">
        <v>45</v>
      </c>
      <c r="I90" s="82" t="s">
        <v>45</v>
      </c>
      <c r="J90" s="83" t="s">
        <v>45</v>
      </c>
    </row>
    <row r="91" spans="1:10" ht="39.75" customHeight="1">
      <c r="A91" s="182"/>
      <c r="B91" s="182"/>
      <c r="C91" s="180" t="s">
        <v>45</v>
      </c>
      <c r="D91" s="180" t="s">
        <v>425</v>
      </c>
      <c r="E91" s="79" t="s">
        <v>45</v>
      </c>
      <c r="F91" s="82" t="s">
        <v>45</v>
      </c>
      <c r="G91" s="180" t="s">
        <v>45</v>
      </c>
      <c r="H91" s="82" t="s">
        <v>45</v>
      </c>
      <c r="I91" s="82" t="s">
        <v>45</v>
      </c>
      <c r="J91" s="83" t="s">
        <v>45</v>
      </c>
    </row>
    <row r="92" spans="1:10" ht="39.75" customHeight="1">
      <c r="A92" s="182"/>
      <c r="B92" s="182"/>
      <c r="C92" s="180" t="s">
        <v>45</v>
      </c>
      <c r="D92" s="180" t="s">
        <v>45</v>
      </c>
      <c r="E92" s="79" t="s">
        <v>475</v>
      </c>
      <c r="F92" s="82" t="s">
        <v>357</v>
      </c>
      <c r="G92" s="180" t="s">
        <v>476</v>
      </c>
      <c r="H92" s="82" t="s">
        <v>382</v>
      </c>
      <c r="I92" s="82" t="s">
        <v>383</v>
      </c>
      <c r="J92" s="83" t="s">
        <v>477</v>
      </c>
    </row>
    <row r="93" spans="1:10" ht="60" customHeight="1">
      <c r="A93" s="180" t="s">
        <v>478</v>
      </c>
      <c r="B93" s="79" t="s">
        <v>479</v>
      </c>
      <c r="C93" s="182"/>
      <c r="D93" s="182"/>
      <c r="E93" s="183"/>
      <c r="F93" s="184"/>
      <c r="G93" s="182"/>
      <c r="H93" s="184"/>
      <c r="I93" s="184"/>
      <c r="J93" s="185"/>
    </row>
    <row r="94" spans="1:10" ht="39.75" customHeight="1">
      <c r="A94" s="182"/>
      <c r="B94" s="182"/>
      <c r="C94" s="180" t="s">
        <v>354</v>
      </c>
      <c r="D94" s="180" t="s">
        <v>45</v>
      </c>
      <c r="E94" s="79" t="s">
        <v>45</v>
      </c>
      <c r="F94" s="82" t="s">
        <v>45</v>
      </c>
      <c r="G94" s="180" t="s">
        <v>45</v>
      </c>
      <c r="H94" s="82" t="s">
        <v>45</v>
      </c>
      <c r="I94" s="82" t="s">
        <v>45</v>
      </c>
      <c r="J94" s="83" t="s">
        <v>45</v>
      </c>
    </row>
    <row r="95" spans="1:10" ht="39.75" customHeight="1">
      <c r="A95" s="182"/>
      <c r="B95" s="182"/>
      <c r="C95" s="180" t="s">
        <v>45</v>
      </c>
      <c r="D95" s="180" t="s">
        <v>355</v>
      </c>
      <c r="E95" s="79" t="s">
        <v>45</v>
      </c>
      <c r="F95" s="82" t="s">
        <v>45</v>
      </c>
      <c r="G95" s="180" t="s">
        <v>45</v>
      </c>
      <c r="H95" s="82" t="s">
        <v>45</v>
      </c>
      <c r="I95" s="82" t="s">
        <v>45</v>
      </c>
      <c r="J95" s="83" t="s">
        <v>45</v>
      </c>
    </row>
    <row r="96" spans="1:10" ht="39.75" customHeight="1">
      <c r="A96" s="182"/>
      <c r="B96" s="182"/>
      <c r="C96" s="180" t="s">
        <v>45</v>
      </c>
      <c r="D96" s="180" t="s">
        <v>45</v>
      </c>
      <c r="E96" s="79" t="s">
        <v>480</v>
      </c>
      <c r="F96" s="82" t="s">
        <v>427</v>
      </c>
      <c r="G96" s="180" t="s">
        <v>481</v>
      </c>
      <c r="H96" s="82" t="s">
        <v>482</v>
      </c>
      <c r="I96" s="82" t="s">
        <v>360</v>
      </c>
      <c r="J96" s="83" t="s">
        <v>483</v>
      </c>
    </row>
    <row r="97" spans="1:10" ht="39.75" customHeight="1">
      <c r="A97" s="182"/>
      <c r="B97" s="182"/>
      <c r="C97" s="180" t="s">
        <v>45</v>
      </c>
      <c r="D97" s="180" t="s">
        <v>45</v>
      </c>
      <c r="E97" s="79" t="s">
        <v>484</v>
      </c>
      <c r="F97" s="82" t="s">
        <v>357</v>
      </c>
      <c r="G97" s="180" t="s">
        <v>159</v>
      </c>
      <c r="H97" s="82" t="s">
        <v>485</v>
      </c>
      <c r="I97" s="82" t="s">
        <v>360</v>
      </c>
      <c r="J97" s="83" t="s">
        <v>486</v>
      </c>
    </row>
    <row r="98" spans="1:10" ht="39.75" customHeight="1">
      <c r="A98" s="182"/>
      <c r="B98" s="182"/>
      <c r="C98" s="180" t="s">
        <v>45</v>
      </c>
      <c r="D98" s="180" t="s">
        <v>45</v>
      </c>
      <c r="E98" s="79" t="s">
        <v>487</v>
      </c>
      <c r="F98" s="82" t="s">
        <v>427</v>
      </c>
      <c r="G98" s="180" t="s">
        <v>488</v>
      </c>
      <c r="H98" s="82" t="s">
        <v>489</v>
      </c>
      <c r="I98" s="82" t="s">
        <v>360</v>
      </c>
      <c r="J98" s="83" t="s">
        <v>490</v>
      </c>
    </row>
    <row r="99" spans="1:10" ht="39.75" customHeight="1">
      <c r="A99" s="182"/>
      <c r="B99" s="182"/>
      <c r="C99" s="180" t="s">
        <v>45</v>
      </c>
      <c r="D99" s="180" t="s">
        <v>45</v>
      </c>
      <c r="E99" s="79" t="s">
        <v>491</v>
      </c>
      <c r="F99" s="82" t="s">
        <v>357</v>
      </c>
      <c r="G99" s="180" t="s">
        <v>492</v>
      </c>
      <c r="H99" s="82" t="s">
        <v>489</v>
      </c>
      <c r="I99" s="82" t="s">
        <v>360</v>
      </c>
      <c r="J99" s="83" t="s">
        <v>493</v>
      </c>
    </row>
    <row r="100" spans="1:10" ht="39.75" customHeight="1">
      <c r="A100" s="182"/>
      <c r="B100" s="182"/>
      <c r="C100" s="180" t="s">
        <v>45</v>
      </c>
      <c r="D100" s="180" t="s">
        <v>379</v>
      </c>
      <c r="E100" s="79" t="s">
        <v>45</v>
      </c>
      <c r="F100" s="82" t="s">
        <v>45</v>
      </c>
      <c r="G100" s="180" t="s">
        <v>45</v>
      </c>
      <c r="H100" s="82" t="s">
        <v>45</v>
      </c>
      <c r="I100" s="82" t="s">
        <v>45</v>
      </c>
      <c r="J100" s="83" t="s">
        <v>45</v>
      </c>
    </row>
    <row r="101" spans="1:10" ht="39.75" customHeight="1">
      <c r="A101" s="182"/>
      <c r="B101" s="182"/>
      <c r="C101" s="180" t="s">
        <v>45</v>
      </c>
      <c r="D101" s="180" t="s">
        <v>45</v>
      </c>
      <c r="E101" s="79" t="s">
        <v>494</v>
      </c>
      <c r="F101" s="82" t="s">
        <v>427</v>
      </c>
      <c r="G101" s="180" t="s">
        <v>495</v>
      </c>
      <c r="H101" s="82" t="s">
        <v>382</v>
      </c>
      <c r="I101" s="82" t="s">
        <v>360</v>
      </c>
      <c r="J101" s="83" t="s">
        <v>496</v>
      </c>
    </row>
    <row r="102" spans="1:10" ht="39.75" customHeight="1">
      <c r="A102" s="182"/>
      <c r="B102" s="182"/>
      <c r="C102" s="180" t="s">
        <v>45</v>
      </c>
      <c r="D102" s="180" t="s">
        <v>390</v>
      </c>
      <c r="E102" s="79" t="s">
        <v>45</v>
      </c>
      <c r="F102" s="82" t="s">
        <v>45</v>
      </c>
      <c r="G102" s="180" t="s">
        <v>45</v>
      </c>
      <c r="H102" s="82" t="s">
        <v>45</v>
      </c>
      <c r="I102" s="82" t="s">
        <v>45</v>
      </c>
      <c r="J102" s="83" t="s">
        <v>45</v>
      </c>
    </row>
    <row r="103" spans="1:10" ht="39.75" customHeight="1">
      <c r="A103" s="182"/>
      <c r="B103" s="182"/>
      <c r="C103" s="180" t="s">
        <v>45</v>
      </c>
      <c r="D103" s="180" t="s">
        <v>45</v>
      </c>
      <c r="E103" s="79" t="s">
        <v>497</v>
      </c>
      <c r="F103" s="82" t="s">
        <v>357</v>
      </c>
      <c r="G103" s="180" t="s">
        <v>498</v>
      </c>
      <c r="H103" s="82" t="s">
        <v>45</v>
      </c>
      <c r="I103" s="82" t="s">
        <v>383</v>
      </c>
      <c r="J103" s="83" t="s">
        <v>499</v>
      </c>
    </row>
    <row r="104" spans="1:10" ht="39.75" customHeight="1">
      <c r="A104" s="182"/>
      <c r="B104" s="182"/>
      <c r="C104" s="180" t="s">
        <v>396</v>
      </c>
      <c r="D104" s="180" t="s">
        <v>45</v>
      </c>
      <c r="E104" s="79" t="s">
        <v>45</v>
      </c>
      <c r="F104" s="82" t="s">
        <v>45</v>
      </c>
      <c r="G104" s="180" t="s">
        <v>45</v>
      </c>
      <c r="H104" s="82" t="s">
        <v>45</v>
      </c>
      <c r="I104" s="82" t="s">
        <v>45</v>
      </c>
      <c r="J104" s="83" t="s">
        <v>45</v>
      </c>
    </row>
    <row r="105" spans="1:10" ht="39.75" customHeight="1">
      <c r="A105" s="182"/>
      <c r="B105" s="182"/>
      <c r="C105" s="180" t="s">
        <v>45</v>
      </c>
      <c r="D105" s="180" t="s">
        <v>400</v>
      </c>
      <c r="E105" s="79" t="s">
        <v>45</v>
      </c>
      <c r="F105" s="82" t="s">
        <v>45</v>
      </c>
      <c r="G105" s="180" t="s">
        <v>45</v>
      </c>
      <c r="H105" s="82" t="s">
        <v>45</v>
      </c>
      <c r="I105" s="82" t="s">
        <v>45</v>
      </c>
      <c r="J105" s="83" t="s">
        <v>45</v>
      </c>
    </row>
    <row r="106" spans="1:10" ht="39.75" customHeight="1">
      <c r="A106" s="182"/>
      <c r="B106" s="182"/>
      <c r="C106" s="180" t="s">
        <v>45</v>
      </c>
      <c r="D106" s="180" t="s">
        <v>45</v>
      </c>
      <c r="E106" s="79" t="s">
        <v>500</v>
      </c>
      <c r="F106" s="82" t="s">
        <v>357</v>
      </c>
      <c r="G106" s="180" t="s">
        <v>501</v>
      </c>
      <c r="H106" s="82" t="s">
        <v>502</v>
      </c>
      <c r="I106" s="82" t="s">
        <v>383</v>
      </c>
      <c r="J106" s="83" t="s">
        <v>503</v>
      </c>
    </row>
    <row r="107" spans="1:10" ht="39.75" customHeight="1">
      <c r="A107" s="182"/>
      <c r="B107" s="182"/>
      <c r="C107" s="180" t="s">
        <v>45</v>
      </c>
      <c r="D107" s="180" t="s">
        <v>418</v>
      </c>
      <c r="E107" s="79" t="s">
        <v>45</v>
      </c>
      <c r="F107" s="82" t="s">
        <v>45</v>
      </c>
      <c r="G107" s="180" t="s">
        <v>45</v>
      </c>
      <c r="H107" s="82" t="s">
        <v>45</v>
      </c>
      <c r="I107" s="82" t="s">
        <v>45</v>
      </c>
      <c r="J107" s="83" t="s">
        <v>45</v>
      </c>
    </row>
    <row r="108" spans="1:10" ht="39.75" customHeight="1">
      <c r="A108" s="182"/>
      <c r="B108" s="182"/>
      <c r="C108" s="180" t="s">
        <v>45</v>
      </c>
      <c r="D108" s="180" t="s">
        <v>45</v>
      </c>
      <c r="E108" s="79" t="s">
        <v>504</v>
      </c>
      <c r="F108" s="82" t="s">
        <v>357</v>
      </c>
      <c r="G108" s="180" t="s">
        <v>505</v>
      </c>
      <c r="H108" s="82" t="s">
        <v>45</v>
      </c>
      <c r="I108" s="82" t="s">
        <v>383</v>
      </c>
      <c r="J108" s="83" t="s">
        <v>506</v>
      </c>
    </row>
    <row r="109" spans="1:10" ht="39.75" customHeight="1">
      <c r="A109" s="182"/>
      <c r="B109" s="182"/>
      <c r="C109" s="180" t="s">
        <v>424</v>
      </c>
      <c r="D109" s="180" t="s">
        <v>45</v>
      </c>
      <c r="E109" s="79" t="s">
        <v>45</v>
      </c>
      <c r="F109" s="82" t="s">
        <v>45</v>
      </c>
      <c r="G109" s="180" t="s">
        <v>45</v>
      </c>
      <c r="H109" s="82" t="s">
        <v>45</v>
      </c>
      <c r="I109" s="82" t="s">
        <v>45</v>
      </c>
      <c r="J109" s="83" t="s">
        <v>45</v>
      </c>
    </row>
    <row r="110" spans="1:10" ht="39.75" customHeight="1">
      <c r="A110" s="182"/>
      <c r="B110" s="182"/>
      <c r="C110" s="180" t="s">
        <v>45</v>
      </c>
      <c r="D110" s="180" t="s">
        <v>425</v>
      </c>
      <c r="E110" s="79" t="s">
        <v>45</v>
      </c>
      <c r="F110" s="82" t="s">
        <v>45</v>
      </c>
      <c r="G110" s="180" t="s">
        <v>45</v>
      </c>
      <c r="H110" s="82" t="s">
        <v>45</v>
      </c>
      <c r="I110" s="82" t="s">
        <v>45</v>
      </c>
      <c r="J110" s="83" t="s">
        <v>45</v>
      </c>
    </row>
    <row r="111" spans="1:10" ht="39.75" customHeight="1">
      <c r="A111" s="182"/>
      <c r="B111" s="182"/>
      <c r="C111" s="180" t="s">
        <v>45</v>
      </c>
      <c r="D111" s="180" t="s">
        <v>45</v>
      </c>
      <c r="E111" s="79" t="s">
        <v>507</v>
      </c>
      <c r="F111" s="82" t="s">
        <v>427</v>
      </c>
      <c r="G111" s="180" t="s">
        <v>495</v>
      </c>
      <c r="H111" s="82" t="s">
        <v>382</v>
      </c>
      <c r="I111" s="82" t="s">
        <v>360</v>
      </c>
      <c r="J111" s="83" t="s">
        <v>508</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陌生初熏1400153752</cp:lastModifiedBy>
  <cp:lastPrinted>2021-01-13T07:07:30Z</cp:lastPrinted>
  <dcterms:created xsi:type="dcterms:W3CDTF">2020-01-11T06:24:04Z</dcterms:created>
  <dcterms:modified xsi:type="dcterms:W3CDTF">2024-03-01T03:05:49Z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BDE6ECF3AA04450089FDC37D3C81DCC2_12</vt:lpwstr>
  </property>
</Properties>
</file>