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 2016年部门基本支出预算表" sheetId="1" r:id="rId1"/>
  </sheets>
  <definedNames>
    <definedName name="_xlnm.Print_Titles" localSheetId="0">' 2016年部门基本支出预算表'!$1:$4</definedName>
  </definedNames>
  <calcPr fullCalcOnLoad="1"/>
</workbook>
</file>

<file path=xl/sharedStrings.xml><?xml version="1.0" encoding="utf-8"?>
<sst xmlns="http://schemas.openxmlformats.org/spreadsheetml/2006/main" count="86" uniqueCount="72">
  <si>
    <t>科目
编码</t>
  </si>
  <si>
    <t>单位名称（科目）</t>
  </si>
  <si>
    <t>合计</t>
  </si>
  <si>
    <t>工资福利支出</t>
  </si>
  <si>
    <t>商品和服务支出</t>
  </si>
  <si>
    <t>对个人和家庭的补助</t>
  </si>
  <si>
    <t>小计</t>
  </si>
  <si>
    <t xml:space="preserve">
基本工资
</t>
  </si>
  <si>
    <t>津贴补贴</t>
  </si>
  <si>
    <t xml:space="preserve">
奖金
</t>
  </si>
  <si>
    <t xml:space="preserve">
其他工资
福利支出
</t>
  </si>
  <si>
    <t>在职人员
公务费</t>
  </si>
  <si>
    <t xml:space="preserve">
公务用车运行维护费
</t>
  </si>
  <si>
    <t>其他商品和服务支出</t>
  </si>
  <si>
    <t xml:space="preserve">
退休费
</t>
  </si>
  <si>
    <t>生活补助</t>
  </si>
  <si>
    <t xml:space="preserve">人大代表政协委员活动经费
</t>
  </si>
  <si>
    <t xml:space="preserve">乡镇
党建
经费
</t>
  </si>
  <si>
    <t xml:space="preserve">人大主席团
活动经费及
乡镇业务费
</t>
  </si>
  <si>
    <t xml:space="preserve">人  民
武装专
项经费
</t>
  </si>
  <si>
    <t xml:space="preserve">共青团妇联活动经费
</t>
  </si>
  <si>
    <t xml:space="preserve">村组党
建办及
公经费
</t>
  </si>
  <si>
    <t xml:space="preserve">  湾碧乡</t>
  </si>
  <si>
    <t xml:space="preserve">      湾碧乡党委</t>
  </si>
  <si>
    <t>2013101</t>
  </si>
  <si>
    <t xml:space="preserve">        行政运行</t>
  </si>
  <si>
    <t xml:space="preserve">      湾碧乡人大</t>
  </si>
  <si>
    <t>2010101</t>
  </si>
  <si>
    <t>2010108</t>
  </si>
  <si>
    <t xml:space="preserve">        代表工作</t>
  </si>
  <si>
    <t xml:space="preserve">      湾碧乡政府</t>
  </si>
  <si>
    <t>2010301</t>
  </si>
  <si>
    <t>2080501</t>
  </si>
  <si>
    <t xml:space="preserve">        归口管理的行政单位离退休</t>
  </si>
  <si>
    <t xml:space="preserve">      湾碧乡共青团</t>
  </si>
  <si>
    <t>2012901</t>
  </si>
  <si>
    <t xml:space="preserve">      湾碧乡村委会</t>
  </si>
  <si>
    <t>2130705</t>
  </si>
  <si>
    <t xml:space="preserve">        对村民委员会和村党支部的补助</t>
  </si>
  <si>
    <t xml:space="preserve">      湾碧乡民政、残联</t>
  </si>
  <si>
    <t>2080201</t>
  </si>
  <si>
    <t xml:space="preserve">      湾碧乡扶贫</t>
  </si>
  <si>
    <t>2130501</t>
  </si>
  <si>
    <t xml:space="preserve">    湾碧乡统计站</t>
  </si>
  <si>
    <t>2010550</t>
  </si>
  <si>
    <t xml:space="preserve">      事业运行</t>
  </si>
  <si>
    <t xml:space="preserve">      湾碧乡文化站</t>
  </si>
  <si>
    <t>2070109</t>
  </si>
  <si>
    <t xml:space="preserve">        群众文化</t>
  </si>
  <si>
    <t xml:space="preserve">      湾碧乡广播站</t>
  </si>
  <si>
    <t>2070404</t>
  </si>
  <si>
    <t xml:space="preserve">        广播</t>
  </si>
  <si>
    <t xml:space="preserve">    湾碧乡合作医疗管理办</t>
  </si>
  <si>
    <t>2100499</t>
  </si>
  <si>
    <t xml:space="preserve">      其他公共卫生支出</t>
  </si>
  <si>
    <t xml:space="preserve">    湾碧乡农技推广中心</t>
  </si>
  <si>
    <t>2080502</t>
  </si>
  <si>
    <t xml:space="preserve">      事业单位离退休</t>
  </si>
  <si>
    <t>2130104</t>
  </si>
  <si>
    <t xml:space="preserve">    湾碧乡畜牧兽医站</t>
  </si>
  <si>
    <t xml:space="preserve">    湾碧乡水管站</t>
  </si>
  <si>
    <t>2130306</t>
  </si>
  <si>
    <t xml:space="preserve">      水利工程运行与维护</t>
  </si>
  <si>
    <t xml:space="preserve">    湾碧乡林业站</t>
  </si>
  <si>
    <t>2130204</t>
  </si>
  <si>
    <t xml:space="preserve">      林业事业机构</t>
  </si>
  <si>
    <t xml:space="preserve">    湾碧乡财政所</t>
  </si>
  <si>
    <t>2010601</t>
  </si>
  <si>
    <t xml:space="preserve">      行政运行</t>
  </si>
  <si>
    <t xml:space="preserve">    湾碧乡城镇规划所</t>
  </si>
  <si>
    <t>2120101</t>
  </si>
  <si>
    <r>
      <t xml:space="preserve">                                                                     2016</t>
    </r>
    <r>
      <rPr>
        <b/>
        <sz val="20"/>
        <rFont val="宋体"/>
        <family val="0"/>
      </rPr>
      <t>年部门基本支出预算表</t>
    </r>
    <r>
      <rPr>
        <sz val="20"/>
        <rFont val="Arial"/>
        <family val="2"/>
      </rPr>
      <t xml:space="preserve">                                                          </t>
    </r>
    <r>
      <rPr>
        <sz val="9"/>
        <rFont val="宋体"/>
        <family val="0"/>
      </rPr>
      <t>单位：元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</si>
</sst>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8">
    <font>
      <sz val="12"/>
      <name val="宋体"/>
      <family val="0"/>
    </font>
    <font>
      <sz val="9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9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shrinkToFit="1" readingOrder="1"/>
    </xf>
    <xf numFmtId="176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76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76" fontId="5" fillId="0" borderId="2" xfId="0" applyNumberFormat="1" applyFont="1" applyFill="1" applyBorder="1" applyAlignment="1" applyProtection="1">
      <alignment horizontal="left" vertical="center" shrinkToFit="1" readingOrder="1"/>
      <protection locked="0"/>
    </xf>
    <xf numFmtId="176" fontId="5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176" fontId="5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176" fontId="5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176" fontId="5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76" fontId="1" fillId="0" borderId="1" xfId="0" applyNumberFormat="1" applyFont="1" applyFill="1" applyBorder="1" applyAlignment="1" applyProtection="1">
      <alignment vertical="top" wrapText="1"/>
      <protection locked="0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176" fontId="1" fillId="0" borderId="1" xfId="0" applyNumberFormat="1" applyFont="1" applyFill="1" applyBorder="1" applyAlignment="1" applyProtection="1">
      <alignment vertical="top" shrinkToFit="1" readingOrder="1"/>
      <protection locked="0"/>
    </xf>
    <xf numFmtId="176" fontId="5" fillId="0" borderId="1" xfId="0" applyNumberFormat="1" applyFont="1" applyFill="1" applyBorder="1" applyAlignment="1" applyProtection="1">
      <alignment horizontal="center" vertical="center" readingOrder="1"/>
      <protection locked="0"/>
    </xf>
    <xf numFmtId="176" fontId="1" fillId="0" borderId="1" xfId="0" applyNumberFormat="1" applyFont="1" applyFill="1" applyBorder="1" applyAlignment="1" applyProtection="1">
      <alignment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showZeros="0" tabSelected="1" zoomScaleSheetLayoutView="100" workbookViewId="0" topLeftCell="A1">
      <selection activeCell="L8" sqref="L8"/>
    </sheetView>
  </sheetViews>
  <sheetFormatPr defaultColWidth="8.00390625" defaultRowHeight="14.25"/>
  <cols>
    <col min="1" max="1" width="7.875" style="3" customWidth="1"/>
    <col min="2" max="2" width="28.00390625" style="4" customWidth="1"/>
    <col min="3" max="3" width="10.00390625" style="5" customWidth="1"/>
    <col min="4" max="4" width="8.875" style="5" customWidth="1"/>
    <col min="5" max="5" width="8.375" style="5" customWidth="1"/>
    <col min="6" max="6" width="8.625" style="5" customWidth="1"/>
    <col min="7" max="7" width="6.875" style="5" customWidth="1"/>
    <col min="8" max="8" width="7.50390625" style="5" customWidth="1"/>
    <col min="9" max="9" width="8.125" style="5" customWidth="1"/>
    <col min="10" max="10" width="7.50390625" style="5" customWidth="1"/>
    <col min="11" max="11" width="6.50390625" style="5" customWidth="1"/>
    <col min="12" max="12" width="8.00390625" style="5" customWidth="1"/>
    <col min="13" max="13" width="7.125" style="5" customWidth="1"/>
    <col min="14" max="14" width="6.375" style="5" customWidth="1"/>
    <col min="15" max="15" width="8.25390625" style="5" customWidth="1"/>
    <col min="16" max="16" width="6.625" style="5" customWidth="1"/>
    <col min="17" max="17" width="6.25390625" style="5" customWidth="1"/>
    <col min="18" max="18" width="8.25390625" style="5" customWidth="1"/>
    <col min="19" max="19" width="9.75390625" style="5" customWidth="1"/>
    <col min="20" max="20" width="9.00390625" style="5" customWidth="1"/>
    <col min="21" max="21" width="8.625" style="5" customWidth="1"/>
    <col min="22" max="22" width="8.00390625" style="5" hidden="1" customWidth="1"/>
    <col min="23" max="23" width="10.625" style="5" hidden="1" customWidth="1"/>
    <col min="24" max="24" width="0.6171875" style="5" hidden="1" customWidth="1"/>
    <col min="25" max="246" width="8.00390625" style="5" customWidth="1"/>
    <col min="247" max="16384" width="8.00390625" style="6" customWidth="1"/>
  </cols>
  <sheetData>
    <row r="1" spans="1:21" s="1" customFormat="1" ht="30" customHeight="1">
      <c r="A1" s="16" t="s">
        <v>71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8.75" customHeight="1">
      <c r="A2" s="14" t="s">
        <v>0</v>
      </c>
      <c r="B2" s="19" t="s">
        <v>1</v>
      </c>
      <c r="C2" s="21" t="s">
        <v>2</v>
      </c>
      <c r="D2" s="14" t="s">
        <v>3</v>
      </c>
      <c r="E2" s="14"/>
      <c r="F2" s="14"/>
      <c r="G2" s="14"/>
      <c r="H2" s="14"/>
      <c r="I2" s="14" t="s">
        <v>4</v>
      </c>
      <c r="J2" s="14"/>
      <c r="K2" s="14"/>
      <c r="L2" s="14"/>
      <c r="M2" s="14"/>
      <c r="N2" s="14"/>
      <c r="O2" s="14"/>
      <c r="P2" s="14"/>
      <c r="Q2" s="14"/>
      <c r="R2" s="14"/>
      <c r="S2" s="14" t="s">
        <v>5</v>
      </c>
      <c r="T2" s="15"/>
      <c r="U2" s="15"/>
    </row>
    <row r="3" spans="1:21" s="1" customFormat="1" ht="15.75" customHeight="1">
      <c r="A3" s="14"/>
      <c r="B3" s="20"/>
      <c r="C3" s="22"/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6</v>
      </c>
      <c r="J3" s="14" t="s">
        <v>11</v>
      </c>
      <c r="K3" s="14" t="s">
        <v>12</v>
      </c>
      <c r="L3" s="14" t="s">
        <v>13</v>
      </c>
      <c r="M3" s="14"/>
      <c r="N3" s="14"/>
      <c r="O3" s="14"/>
      <c r="P3" s="14"/>
      <c r="Q3" s="14"/>
      <c r="R3" s="14"/>
      <c r="S3" s="14" t="s">
        <v>6</v>
      </c>
      <c r="T3" s="14" t="s">
        <v>14</v>
      </c>
      <c r="U3" s="14" t="s">
        <v>15</v>
      </c>
    </row>
    <row r="4" spans="1:21" s="2" customFormat="1" ht="36" customHeight="1">
      <c r="A4" s="14"/>
      <c r="B4" s="20"/>
      <c r="C4" s="22"/>
      <c r="D4" s="15"/>
      <c r="E4" s="15"/>
      <c r="F4" s="14"/>
      <c r="G4" s="15"/>
      <c r="H4" s="18"/>
      <c r="I4" s="15"/>
      <c r="J4" s="14"/>
      <c r="K4" s="15"/>
      <c r="L4" s="7" t="s">
        <v>6</v>
      </c>
      <c r="M4" s="7" t="s">
        <v>16</v>
      </c>
      <c r="N4" s="7" t="s">
        <v>17</v>
      </c>
      <c r="O4" s="11" t="s">
        <v>18</v>
      </c>
      <c r="P4" s="7" t="s">
        <v>19</v>
      </c>
      <c r="Q4" s="7" t="s">
        <v>20</v>
      </c>
      <c r="R4" s="7" t="s">
        <v>21</v>
      </c>
      <c r="S4" s="15"/>
      <c r="T4" s="15"/>
      <c r="U4" s="14"/>
    </row>
    <row r="5" spans="1:21" ht="21" customHeight="1">
      <c r="A5" s="8"/>
      <c r="B5" s="9" t="s">
        <v>22</v>
      </c>
      <c r="C5" s="10">
        <f>D5+I5+S5</f>
        <v>6814428</v>
      </c>
      <c r="D5" s="10">
        <v>4437141</v>
      </c>
      <c r="E5" s="10">
        <v>1206108</v>
      </c>
      <c r="F5" s="10">
        <v>2904924</v>
      </c>
      <c r="G5" s="10">
        <v>284109</v>
      </c>
      <c r="H5" s="10">
        <v>42000</v>
      </c>
      <c r="I5" s="12">
        <f>J5+K5+L5</f>
        <v>959305</v>
      </c>
      <c r="J5" s="10">
        <v>125875</v>
      </c>
      <c r="K5" s="10">
        <v>38000</v>
      </c>
      <c r="L5" s="13">
        <f aca="true" t="shared" si="0" ref="L5:L27">M5+N5+O5+P5+Q5+R5</f>
        <v>795430</v>
      </c>
      <c r="M5" s="10">
        <v>26500</v>
      </c>
      <c r="N5" s="10">
        <v>30000</v>
      </c>
      <c r="O5" s="10">
        <v>200000</v>
      </c>
      <c r="P5" s="10">
        <v>39930</v>
      </c>
      <c r="Q5" s="10">
        <v>5000</v>
      </c>
      <c r="R5" s="10">
        <v>494000</v>
      </c>
      <c r="S5" s="10">
        <v>1417982</v>
      </c>
      <c r="T5" s="10">
        <v>1051056</v>
      </c>
      <c r="U5" s="10">
        <v>366926</v>
      </c>
    </row>
    <row r="6" spans="1:21" ht="21" customHeight="1">
      <c r="A6" s="8"/>
      <c r="B6" s="9" t="s">
        <v>23</v>
      </c>
      <c r="C6" s="10">
        <v>328862</v>
      </c>
      <c r="D6" s="10">
        <v>289362</v>
      </c>
      <c r="E6" s="10">
        <v>91368</v>
      </c>
      <c r="F6" s="10">
        <v>190380</v>
      </c>
      <c r="G6" s="10">
        <v>7614</v>
      </c>
      <c r="H6" s="10">
        <v>0</v>
      </c>
      <c r="I6" s="10">
        <v>39500</v>
      </c>
      <c r="J6" s="10">
        <v>9500</v>
      </c>
      <c r="K6" s="10">
        <v>0</v>
      </c>
      <c r="L6" s="13">
        <f t="shared" si="0"/>
        <v>30000</v>
      </c>
      <c r="M6" s="10">
        <v>0</v>
      </c>
      <c r="N6" s="10">
        <v>30000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</row>
    <row r="7" spans="1:21" ht="21" customHeight="1">
      <c r="A7" s="8" t="s">
        <v>24</v>
      </c>
      <c r="B7" s="9" t="s">
        <v>25</v>
      </c>
      <c r="C7" s="10">
        <v>328862</v>
      </c>
      <c r="D7" s="10">
        <v>289362</v>
      </c>
      <c r="E7" s="10">
        <v>91368</v>
      </c>
      <c r="F7" s="10">
        <v>190380</v>
      </c>
      <c r="G7" s="10">
        <v>7614</v>
      </c>
      <c r="H7" s="10">
        <v>0</v>
      </c>
      <c r="I7" s="10">
        <v>39500</v>
      </c>
      <c r="J7" s="10">
        <v>9500</v>
      </c>
      <c r="K7" s="10">
        <v>0</v>
      </c>
      <c r="L7" s="13">
        <f t="shared" si="0"/>
        <v>30000</v>
      </c>
      <c r="M7" s="10">
        <v>0</v>
      </c>
      <c r="N7" s="10">
        <v>30000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</row>
    <row r="8" spans="1:21" ht="21" customHeight="1">
      <c r="A8" s="8"/>
      <c r="B8" s="9" t="s">
        <v>26</v>
      </c>
      <c r="C8" s="10">
        <v>195956</v>
      </c>
      <c r="D8" s="10">
        <v>154706</v>
      </c>
      <c r="E8" s="10">
        <v>55464</v>
      </c>
      <c r="F8" s="10">
        <v>94620</v>
      </c>
      <c r="G8" s="10">
        <v>4622</v>
      </c>
      <c r="H8" s="10">
        <v>0</v>
      </c>
      <c r="I8" s="10">
        <v>41250</v>
      </c>
      <c r="J8" s="10">
        <v>4750</v>
      </c>
      <c r="K8" s="10">
        <v>0</v>
      </c>
      <c r="L8" s="13">
        <f t="shared" si="0"/>
        <v>36500</v>
      </c>
      <c r="M8" s="10">
        <v>26500</v>
      </c>
      <c r="N8" s="10">
        <v>0</v>
      </c>
      <c r="O8" s="10">
        <v>10000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ht="21" customHeight="1">
      <c r="A9" s="8" t="s">
        <v>27</v>
      </c>
      <c r="B9" s="9" t="s">
        <v>25</v>
      </c>
      <c r="C9" s="10">
        <v>169456</v>
      </c>
      <c r="D9" s="10">
        <v>154706</v>
      </c>
      <c r="E9" s="10">
        <v>55464</v>
      </c>
      <c r="F9" s="10">
        <v>94620</v>
      </c>
      <c r="G9" s="10">
        <v>4622</v>
      </c>
      <c r="H9" s="10">
        <v>0</v>
      </c>
      <c r="I9" s="10">
        <v>14750</v>
      </c>
      <c r="J9" s="10">
        <v>4750</v>
      </c>
      <c r="K9" s="10">
        <v>0</v>
      </c>
      <c r="L9" s="13">
        <f t="shared" si="0"/>
        <v>10000</v>
      </c>
      <c r="M9" s="10">
        <v>0</v>
      </c>
      <c r="N9" s="10">
        <v>0</v>
      </c>
      <c r="O9" s="10">
        <v>10000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1" customHeight="1">
      <c r="A10" s="8" t="s">
        <v>28</v>
      </c>
      <c r="B10" s="9" t="s">
        <v>29</v>
      </c>
      <c r="C10" s="10">
        <v>26500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26500</v>
      </c>
      <c r="J10" s="10">
        <v>0</v>
      </c>
      <c r="K10" s="10">
        <v>0</v>
      </c>
      <c r="L10" s="13">
        <f t="shared" si="0"/>
        <v>26500</v>
      </c>
      <c r="M10" s="10">
        <v>26500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ht="21" customHeight="1">
      <c r="A11" s="8"/>
      <c r="B11" s="9" t="s">
        <v>30</v>
      </c>
      <c r="C11" s="10">
        <f>D11+I11+S11</f>
        <v>2431798</v>
      </c>
      <c r="D11" s="10">
        <v>1211373</v>
      </c>
      <c r="E11" s="10">
        <v>376092</v>
      </c>
      <c r="F11" s="10">
        <v>770340</v>
      </c>
      <c r="G11" s="10">
        <v>31341</v>
      </c>
      <c r="H11" s="10">
        <v>33600</v>
      </c>
      <c r="I11" s="12">
        <f>J11+K11+L11</f>
        <v>308305</v>
      </c>
      <c r="J11" s="10">
        <v>40375</v>
      </c>
      <c r="K11" s="10">
        <v>38000</v>
      </c>
      <c r="L11" s="13">
        <f t="shared" si="0"/>
        <v>229930</v>
      </c>
      <c r="M11" s="10">
        <v>0</v>
      </c>
      <c r="N11" s="10">
        <v>0</v>
      </c>
      <c r="O11" s="10">
        <v>190000</v>
      </c>
      <c r="P11" s="10">
        <v>39930</v>
      </c>
      <c r="Q11" s="10">
        <v>0</v>
      </c>
      <c r="R11" s="10">
        <v>0</v>
      </c>
      <c r="S11" s="10">
        <v>912120</v>
      </c>
      <c r="T11" s="10">
        <v>894768</v>
      </c>
      <c r="U11" s="10">
        <v>17352</v>
      </c>
    </row>
    <row r="12" spans="1:21" ht="21" customHeight="1">
      <c r="A12" s="8" t="s">
        <v>31</v>
      </c>
      <c r="B12" s="9" t="s">
        <v>25</v>
      </c>
      <c r="C12" s="10">
        <f>D12+I12+S12</f>
        <v>1537030</v>
      </c>
      <c r="D12" s="10">
        <v>1211373</v>
      </c>
      <c r="E12" s="10">
        <v>376092</v>
      </c>
      <c r="F12" s="10">
        <v>770340</v>
      </c>
      <c r="G12" s="10">
        <v>31341</v>
      </c>
      <c r="H12" s="10">
        <v>33600</v>
      </c>
      <c r="I12" s="12">
        <f>J12+K12+L12</f>
        <v>308305</v>
      </c>
      <c r="J12" s="10">
        <v>40375</v>
      </c>
      <c r="K12" s="10">
        <v>38000</v>
      </c>
      <c r="L12" s="13">
        <f t="shared" si="0"/>
        <v>229930</v>
      </c>
      <c r="M12" s="10">
        <v>0</v>
      </c>
      <c r="N12" s="10">
        <v>0</v>
      </c>
      <c r="O12" s="10">
        <v>190000</v>
      </c>
      <c r="P12" s="10">
        <v>39930</v>
      </c>
      <c r="Q12" s="10">
        <v>0</v>
      </c>
      <c r="R12" s="10">
        <v>0</v>
      </c>
      <c r="S12" s="10">
        <v>17352</v>
      </c>
      <c r="T12" s="10">
        <v>0</v>
      </c>
      <c r="U12" s="10">
        <v>17352</v>
      </c>
    </row>
    <row r="13" spans="1:21" ht="21" customHeight="1">
      <c r="A13" s="8" t="s">
        <v>32</v>
      </c>
      <c r="B13" s="9" t="s">
        <v>33</v>
      </c>
      <c r="C13" s="10">
        <v>894768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3">
        <f t="shared" si="0"/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894768</v>
      </c>
      <c r="T13" s="10">
        <v>894768</v>
      </c>
      <c r="U13" s="10">
        <v>0</v>
      </c>
    </row>
    <row r="14" spans="1:21" ht="21" customHeight="1">
      <c r="A14" s="8"/>
      <c r="B14" s="9" t="s">
        <v>34</v>
      </c>
      <c r="C14" s="10">
        <v>5000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5000</v>
      </c>
      <c r="J14" s="10">
        <v>0</v>
      </c>
      <c r="K14" s="10">
        <v>0</v>
      </c>
      <c r="L14" s="13">
        <f t="shared" si="0"/>
        <v>5000</v>
      </c>
      <c r="M14" s="10">
        <v>0</v>
      </c>
      <c r="N14" s="10">
        <v>0</v>
      </c>
      <c r="O14" s="10">
        <v>0</v>
      </c>
      <c r="P14" s="10">
        <v>0</v>
      </c>
      <c r="Q14" s="10">
        <v>5000</v>
      </c>
      <c r="R14" s="10">
        <v>0</v>
      </c>
      <c r="S14" s="10">
        <v>0</v>
      </c>
      <c r="T14" s="10">
        <v>0</v>
      </c>
      <c r="U14" s="10">
        <v>0</v>
      </c>
    </row>
    <row r="15" spans="1:21" ht="21" customHeight="1">
      <c r="A15" s="8" t="s">
        <v>35</v>
      </c>
      <c r="B15" s="9" t="s">
        <v>25</v>
      </c>
      <c r="C15" s="10">
        <v>5000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5000</v>
      </c>
      <c r="J15" s="10">
        <v>0</v>
      </c>
      <c r="K15" s="10">
        <v>0</v>
      </c>
      <c r="L15" s="13">
        <f t="shared" si="0"/>
        <v>5000</v>
      </c>
      <c r="M15" s="10">
        <v>0</v>
      </c>
      <c r="N15" s="10">
        <v>0</v>
      </c>
      <c r="O15" s="10">
        <v>0</v>
      </c>
      <c r="P15" s="10">
        <v>0</v>
      </c>
      <c r="Q15" s="10">
        <v>5000</v>
      </c>
      <c r="R15" s="10">
        <v>0</v>
      </c>
      <c r="S15" s="10">
        <v>0</v>
      </c>
      <c r="T15" s="10">
        <v>0</v>
      </c>
      <c r="U15" s="10">
        <v>0</v>
      </c>
    </row>
    <row r="16" spans="1:21" ht="21" customHeight="1">
      <c r="A16" s="8"/>
      <c r="B16" s="9" t="s">
        <v>36</v>
      </c>
      <c r="C16" s="10">
        <v>1560074</v>
      </c>
      <c r="D16" s="10">
        <v>691500</v>
      </c>
      <c r="E16" s="10">
        <v>0</v>
      </c>
      <c r="F16" s="10">
        <v>499500</v>
      </c>
      <c r="G16" s="10">
        <v>183600</v>
      </c>
      <c r="H16" s="10">
        <v>8400</v>
      </c>
      <c r="I16" s="10">
        <v>519000</v>
      </c>
      <c r="J16" s="10">
        <v>0</v>
      </c>
      <c r="K16" s="10">
        <v>0</v>
      </c>
      <c r="L16" s="13">
        <f t="shared" si="0"/>
        <v>494000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494000</v>
      </c>
      <c r="S16" s="10">
        <v>349574</v>
      </c>
      <c r="T16" s="10">
        <v>0</v>
      </c>
      <c r="U16" s="10">
        <v>349574</v>
      </c>
    </row>
    <row r="17" spans="1:21" ht="21" customHeight="1">
      <c r="A17" s="8" t="s">
        <v>37</v>
      </c>
      <c r="B17" s="9" t="s">
        <v>38</v>
      </c>
      <c r="C17" s="10">
        <f>D17+I17+S17</f>
        <v>1535074</v>
      </c>
      <c r="D17" s="10">
        <v>691500</v>
      </c>
      <c r="E17" s="10">
        <v>0</v>
      </c>
      <c r="F17" s="10">
        <v>499500</v>
      </c>
      <c r="G17" s="10">
        <v>183600</v>
      </c>
      <c r="H17" s="10">
        <v>8400</v>
      </c>
      <c r="I17" s="10">
        <v>494000</v>
      </c>
      <c r="J17" s="10">
        <v>0</v>
      </c>
      <c r="K17" s="10">
        <v>0</v>
      </c>
      <c r="L17" s="13">
        <f t="shared" si="0"/>
        <v>494000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494000</v>
      </c>
      <c r="S17" s="10">
        <v>349574</v>
      </c>
      <c r="T17" s="10">
        <v>0</v>
      </c>
      <c r="U17" s="10">
        <v>349574</v>
      </c>
    </row>
    <row r="18" spans="1:21" ht="21" customHeight="1">
      <c r="A18" s="8"/>
      <c r="B18" s="9" t="s">
        <v>39</v>
      </c>
      <c r="C18" s="10">
        <v>215899</v>
      </c>
      <c r="D18" s="10">
        <v>208774</v>
      </c>
      <c r="E18" s="10">
        <v>66216</v>
      </c>
      <c r="F18" s="10">
        <v>137040</v>
      </c>
      <c r="G18" s="10">
        <v>5518</v>
      </c>
      <c r="H18" s="10">
        <v>0</v>
      </c>
      <c r="I18" s="10">
        <v>7125</v>
      </c>
      <c r="J18" s="10">
        <v>7125</v>
      </c>
      <c r="K18" s="10">
        <v>0</v>
      </c>
      <c r="L18" s="13">
        <f t="shared" si="0"/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1" customHeight="1">
      <c r="A19" s="8" t="s">
        <v>40</v>
      </c>
      <c r="B19" s="9" t="s">
        <v>25</v>
      </c>
      <c r="C19" s="10">
        <v>215899</v>
      </c>
      <c r="D19" s="10">
        <v>208774</v>
      </c>
      <c r="E19" s="10">
        <v>66216</v>
      </c>
      <c r="F19" s="10">
        <v>137040</v>
      </c>
      <c r="G19" s="10">
        <v>5518</v>
      </c>
      <c r="H19" s="10">
        <v>0</v>
      </c>
      <c r="I19" s="10">
        <v>7125</v>
      </c>
      <c r="J19" s="10">
        <v>7125</v>
      </c>
      <c r="K19" s="10">
        <v>0</v>
      </c>
      <c r="L19" s="13">
        <f t="shared" si="0"/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</row>
    <row r="20" spans="1:21" ht="21" customHeight="1">
      <c r="A20" s="8"/>
      <c r="B20" s="9" t="s">
        <v>41</v>
      </c>
      <c r="C20" s="10">
        <v>68014</v>
      </c>
      <c r="D20" s="10">
        <v>65639</v>
      </c>
      <c r="E20" s="10">
        <v>19716</v>
      </c>
      <c r="F20" s="10">
        <v>44280</v>
      </c>
      <c r="G20" s="10">
        <v>1643</v>
      </c>
      <c r="H20" s="10">
        <v>0</v>
      </c>
      <c r="I20" s="10">
        <v>2375</v>
      </c>
      <c r="J20" s="10">
        <v>2375</v>
      </c>
      <c r="K20" s="10">
        <v>0</v>
      </c>
      <c r="L20" s="13">
        <f t="shared" si="0"/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ht="21" customHeight="1">
      <c r="A21" s="8" t="s">
        <v>42</v>
      </c>
      <c r="B21" s="9" t="s">
        <v>25</v>
      </c>
      <c r="C21" s="10">
        <v>68014</v>
      </c>
      <c r="D21" s="10">
        <v>65639</v>
      </c>
      <c r="E21" s="10">
        <v>19716</v>
      </c>
      <c r="F21" s="10">
        <v>44280</v>
      </c>
      <c r="G21" s="10">
        <v>1643</v>
      </c>
      <c r="H21" s="10">
        <v>0</v>
      </c>
      <c r="I21" s="10">
        <v>2375</v>
      </c>
      <c r="J21" s="10">
        <v>2375</v>
      </c>
      <c r="K21" s="10">
        <v>0</v>
      </c>
      <c r="L21" s="13">
        <f t="shared" si="0"/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</row>
    <row r="22" spans="1:21" ht="21" customHeight="1">
      <c r="A22" s="8"/>
      <c r="B22" s="9" t="s">
        <v>43</v>
      </c>
      <c r="C22" s="10">
        <v>82793</v>
      </c>
      <c r="D22" s="10">
        <v>80418</v>
      </c>
      <c r="E22" s="10">
        <v>32472</v>
      </c>
      <c r="F22" s="10">
        <v>45240</v>
      </c>
      <c r="G22" s="10">
        <v>2706</v>
      </c>
      <c r="H22" s="10">
        <v>0</v>
      </c>
      <c r="I22" s="10">
        <v>2375</v>
      </c>
      <c r="J22" s="10">
        <v>2375</v>
      </c>
      <c r="K22" s="10">
        <v>0</v>
      </c>
      <c r="L22" s="13">
        <f t="shared" si="0"/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ht="21" customHeight="1">
      <c r="A23" s="8" t="s">
        <v>44</v>
      </c>
      <c r="B23" s="9" t="s">
        <v>45</v>
      </c>
      <c r="C23" s="10">
        <v>82793</v>
      </c>
      <c r="D23" s="10">
        <v>80418</v>
      </c>
      <c r="E23" s="10">
        <v>32472</v>
      </c>
      <c r="F23" s="10">
        <v>45240</v>
      </c>
      <c r="G23" s="10">
        <v>2706</v>
      </c>
      <c r="H23" s="10">
        <v>0</v>
      </c>
      <c r="I23" s="10">
        <v>2375</v>
      </c>
      <c r="J23" s="10">
        <v>2375</v>
      </c>
      <c r="K23" s="10">
        <v>0</v>
      </c>
      <c r="L23" s="13">
        <f t="shared" si="0"/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1" customHeight="1">
      <c r="A24" s="8"/>
      <c r="B24" s="9" t="s">
        <v>46</v>
      </c>
      <c r="C24" s="10">
        <v>79422</v>
      </c>
      <c r="D24" s="10">
        <v>77047</v>
      </c>
      <c r="E24" s="10">
        <v>30180</v>
      </c>
      <c r="F24" s="10">
        <v>44352</v>
      </c>
      <c r="G24" s="10">
        <v>2515</v>
      </c>
      <c r="H24" s="10">
        <v>0</v>
      </c>
      <c r="I24" s="10">
        <v>2375</v>
      </c>
      <c r="J24" s="10">
        <v>2375</v>
      </c>
      <c r="K24" s="10">
        <v>0</v>
      </c>
      <c r="L24" s="13">
        <f t="shared" si="0"/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</row>
    <row r="25" spans="1:21" ht="21" customHeight="1">
      <c r="A25" s="8" t="s">
        <v>47</v>
      </c>
      <c r="B25" s="9" t="s">
        <v>48</v>
      </c>
      <c r="C25" s="10">
        <v>79422</v>
      </c>
      <c r="D25" s="10">
        <v>77047</v>
      </c>
      <c r="E25" s="10">
        <v>30180</v>
      </c>
      <c r="F25" s="10">
        <v>44352</v>
      </c>
      <c r="G25" s="10">
        <v>2515</v>
      </c>
      <c r="H25" s="10">
        <v>0</v>
      </c>
      <c r="I25" s="10">
        <v>2375</v>
      </c>
      <c r="J25" s="10">
        <v>2375</v>
      </c>
      <c r="K25" s="10">
        <v>0</v>
      </c>
      <c r="L25" s="13">
        <f t="shared" si="0"/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</row>
    <row r="26" spans="1:21" ht="21" customHeight="1">
      <c r="A26" s="8"/>
      <c r="B26" s="9" t="s">
        <v>49</v>
      </c>
      <c r="C26" s="10">
        <v>73208</v>
      </c>
      <c r="D26" s="10">
        <v>70833</v>
      </c>
      <c r="E26" s="10">
        <v>24444</v>
      </c>
      <c r="F26" s="10">
        <v>44352</v>
      </c>
      <c r="G26" s="10">
        <v>2037</v>
      </c>
      <c r="H26" s="10">
        <v>0</v>
      </c>
      <c r="I26" s="10">
        <v>2375</v>
      </c>
      <c r="J26" s="10">
        <v>2375</v>
      </c>
      <c r="K26" s="10">
        <v>0</v>
      </c>
      <c r="L26" s="13">
        <f t="shared" si="0"/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</row>
    <row r="27" spans="1:21" ht="21" customHeight="1">
      <c r="A27" s="8" t="s">
        <v>50</v>
      </c>
      <c r="B27" s="9" t="s">
        <v>51</v>
      </c>
      <c r="C27" s="10">
        <v>73208</v>
      </c>
      <c r="D27" s="10">
        <v>70833</v>
      </c>
      <c r="E27" s="10">
        <v>24444</v>
      </c>
      <c r="F27" s="10">
        <v>44352</v>
      </c>
      <c r="G27" s="10">
        <v>2037</v>
      </c>
      <c r="H27" s="10">
        <v>0</v>
      </c>
      <c r="I27" s="10">
        <v>2375</v>
      </c>
      <c r="J27" s="10">
        <v>2375</v>
      </c>
      <c r="K27" s="10">
        <v>0</v>
      </c>
      <c r="L27" s="13">
        <f t="shared" si="0"/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</row>
    <row r="28" spans="1:21" ht="21" customHeight="1">
      <c r="A28" s="8"/>
      <c r="B28" s="9" t="s">
        <v>52</v>
      </c>
      <c r="C28" s="10">
        <v>215374</v>
      </c>
      <c r="D28" s="10">
        <v>208249</v>
      </c>
      <c r="E28" s="10">
        <v>65820</v>
      </c>
      <c r="F28" s="10">
        <v>136944</v>
      </c>
      <c r="G28" s="10">
        <v>5485</v>
      </c>
      <c r="H28" s="10">
        <v>0</v>
      </c>
      <c r="I28" s="10">
        <v>7125</v>
      </c>
      <c r="J28" s="10">
        <v>7125</v>
      </c>
      <c r="K28" s="10">
        <v>0</v>
      </c>
      <c r="L28" s="13">
        <f aca="true" t="shared" si="1" ref="L28:L43">M28+N28+O28+P28+Q28+R28</f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1" customHeight="1">
      <c r="A29" s="8" t="s">
        <v>53</v>
      </c>
      <c r="B29" s="9" t="s">
        <v>54</v>
      </c>
      <c r="C29" s="10">
        <v>215374</v>
      </c>
      <c r="D29" s="10">
        <v>208249</v>
      </c>
      <c r="E29" s="10">
        <v>65820</v>
      </c>
      <c r="F29" s="10">
        <v>136944</v>
      </c>
      <c r="G29" s="10">
        <v>5485</v>
      </c>
      <c r="H29" s="10">
        <v>0</v>
      </c>
      <c r="I29" s="10">
        <v>7125</v>
      </c>
      <c r="J29" s="10">
        <v>7125</v>
      </c>
      <c r="K29" s="10">
        <v>0</v>
      </c>
      <c r="L29" s="13">
        <f t="shared" si="1"/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</row>
    <row r="30" spans="1:21" ht="21" customHeight="1">
      <c r="A30" s="8"/>
      <c r="B30" s="9" t="s">
        <v>55</v>
      </c>
      <c r="C30" s="10">
        <v>481483</v>
      </c>
      <c r="D30" s="10">
        <v>411709</v>
      </c>
      <c r="E30" s="10">
        <v>128316</v>
      </c>
      <c r="F30" s="10">
        <v>272700</v>
      </c>
      <c r="G30" s="10">
        <v>10693</v>
      </c>
      <c r="H30" s="10">
        <v>0</v>
      </c>
      <c r="I30" s="10">
        <v>14250</v>
      </c>
      <c r="J30" s="10">
        <v>14250</v>
      </c>
      <c r="K30" s="10">
        <v>0</v>
      </c>
      <c r="L30" s="13">
        <f t="shared" si="1"/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55524</v>
      </c>
      <c r="T30" s="10">
        <v>55524</v>
      </c>
      <c r="U30" s="10">
        <v>0</v>
      </c>
    </row>
    <row r="31" spans="1:21" ht="21" customHeight="1">
      <c r="A31" s="8" t="s">
        <v>56</v>
      </c>
      <c r="B31" s="9" t="s">
        <v>57</v>
      </c>
      <c r="C31" s="10">
        <v>55524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3">
        <f t="shared" si="1"/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55524</v>
      </c>
      <c r="T31" s="10">
        <v>55524</v>
      </c>
      <c r="U31" s="10">
        <v>0</v>
      </c>
    </row>
    <row r="32" spans="1:21" ht="21" customHeight="1">
      <c r="A32" s="8" t="s">
        <v>58</v>
      </c>
      <c r="B32" s="9" t="s">
        <v>45</v>
      </c>
      <c r="C32" s="10">
        <v>425959</v>
      </c>
      <c r="D32" s="10">
        <v>411709</v>
      </c>
      <c r="E32" s="10">
        <v>128316</v>
      </c>
      <c r="F32" s="10">
        <v>272700</v>
      </c>
      <c r="G32" s="10">
        <v>10693</v>
      </c>
      <c r="H32" s="10">
        <v>0</v>
      </c>
      <c r="I32" s="10">
        <v>14250</v>
      </c>
      <c r="J32" s="10">
        <v>14250</v>
      </c>
      <c r="K32" s="10">
        <v>0</v>
      </c>
      <c r="L32" s="13">
        <f t="shared" si="1"/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ht="21" customHeight="1">
      <c r="A33" s="8"/>
      <c r="B33" s="9" t="s">
        <v>59</v>
      </c>
      <c r="C33" s="10">
        <v>141319</v>
      </c>
      <c r="D33" s="10">
        <v>136569</v>
      </c>
      <c r="E33" s="10">
        <v>43884</v>
      </c>
      <c r="F33" s="10">
        <v>89028</v>
      </c>
      <c r="G33" s="10">
        <v>3657</v>
      </c>
      <c r="H33" s="10">
        <v>0</v>
      </c>
      <c r="I33" s="10">
        <v>4750</v>
      </c>
      <c r="J33" s="10">
        <v>4750</v>
      </c>
      <c r="K33" s="10">
        <v>0</v>
      </c>
      <c r="L33" s="13">
        <f t="shared" si="1"/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</row>
    <row r="34" spans="1:21" ht="21" customHeight="1">
      <c r="A34" s="8" t="s">
        <v>58</v>
      </c>
      <c r="B34" s="9" t="s">
        <v>45</v>
      </c>
      <c r="C34" s="10">
        <v>141319</v>
      </c>
      <c r="D34" s="10">
        <v>136569</v>
      </c>
      <c r="E34" s="10">
        <v>43884</v>
      </c>
      <c r="F34" s="10">
        <v>89028</v>
      </c>
      <c r="G34" s="10">
        <v>3657</v>
      </c>
      <c r="H34" s="10">
        <v>0</v>
      </c>
      <c r="I34" s="10">
        <v>4750</v>
      </c>
      <c r="J34" s="10">
        <v>4750</v>
      </c>
      <c r="K34" s="10">
        <v>0</v>
      </c>
      <c r="L34" s="13">
        <f t="shared" si="1"/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</row>
    <row r="35" spans="1:21" ht="21" customHeight="1">
      <c r="A35" s="8"/>
      <c r="B35" s="9" t="s">
        <v>60</v>
      </c>
      <c r="C35" s="10">
        <v>285750</v>
      </c>
      <c r="D35" s="10">
        <v>276250</v>
      </c>
      <c r="E35" s="10">
        <v>91128</v>
      </c>
      <c r="F35" s="10">
        <v>177528</v>
      </c>
      <c r="G35" s="10">
        <v>7594</v>
      </c>
      <c r="H35" s="10">
        <v>0</v>
      </c>
      <c r="I35" s="10">
        <v>9500</v>
      </c>
      <c r="J35" s="10">
        <v>9500</v>
      </c>
      <c r="K35" s="10">
        <v>0</v>
      </c>
      <c r="L35" s="13">
        <f t="shared" si="1"/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</row>
    <row r="36" spans="1:21" ht="21" customHeight="1">
      <c r="A36" s="8" t="s">
        <v>61</v>
      </c>
      <c r="B36" s="9" t="s">
        <v>62</v>
      </c>
      <c r="C36" s="10">
        <v>285750</v>
      </c>
      <c r="D36" s="10">
        <v>276250</v>
      </c>
      <c r="E36" s="10">
        <v>91128</v>
      </c>
      <c r="F36" s="10">
        <v>177528</v>
      </c>
      <c r="G36" s="10">
        <v>7594</v>
      </c>
      <c r="H36" s="10">
        <v>0</v>
      </c>
      <c r="I36" s="10">
        <v>9500</v>
      </c>
      <c r="J36" s="10">
        <v>9500</v>
      </c>
      <c r="K36" s="10">
        <v>0</v>
      </c>
      <c r="L36" s="13">
        <f t="shared" si="1"/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1:21" ht="21" customHeight="1">
      <c r="A37" s="8"/>
      <c r="B37" s="9" t="s">
        <v>63</v>
      </c>
      <c r="C37" s="10">
        <v>468958</v>
      </c>
      <c r="D37" s="10">
        <v>356319</v>
      </c>
      <c r="E37" s="10">
        <v>120564</v>
      </c>
      <c r="F37" s="10">
        <v>225708</v>
      </c>
      <c r="G37" s="10">
        <v>10047</v>
      </c>
      <c r="H37" s="10">
        <v>0</v>
      </c>
      <c r="I37" s="10">
        <v>11875</v>
      </c>
      <c r="J37" s="10">
        <v>11875</v>
      </c>
      <c r="K37" s="10">
        <v>0</v>
      </c>
      <c r="L37" s="13">
        <f t="shared" si="1"/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100764</v>
      </c>
      <c r="T37" s="10">
        <v>100764</v>
      </c>
      <c r="U37" s="10">
        <v>0</v>
      </c>
    </row>
    <row r="38" spans="1:21" ht="21" customHeight="1">
      <c r="A38" s="8" t="s">
        <v>56</v>
      </c>
      <c r="B38" s="9" t="s">
        <v>57</v>
      </c>
      <c r="C38" s="10">
        <v>100764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3">
        <f t="shared" si="1"/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100764</v>
      </c>
      <c r="T38" s="10">
        <v>100764</v>
      </c>
      <c r="U38" s="10">
        <v>0</v>
      </c>
    </row>
    <row r="39" spans="1:21" ht="21" customHeight="1">
      <c r="A39" s="8" t="s">
        <v>64</v>
      </c>
      <c r="B39" s="9" t="s">
        <v>65</v>
      </c>
      <c r="C39" s="10">
        <v>368194</v>
      </c>
      <c r="D39" s="10">
        <v>356319</v>
      </c>
      <c r="E39" s="10">
        <v>120564</v>
      </c>
      <c r="F39" s="10">
        <v>225708</v>
      </c>
      <c r="G39" s="10">
        <v>10047</v>
      </c>
      <c r="H39" s="10">
        <v>0</v>
      </c>
      <c r="I39" s="10">
        <v>11875</v>
      </c>
      <c r="J39" s="10">
        <v>11875</v>
      </c>
      <c r="K39" s="10">
        <v>0</v>
      </c>
      <c r="L39" s="13">
        <f t="shared" si="1"/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</row>
    <row r="40" spans="1:21" ht="21" customHeight="1">
      <c r="A40" s="8"/>
      <c r="B40" s="9" t="s">
        <v>66</v>
      </c>
      <c r="C40" s="10">
        <v>137900</v>
      </c>
      <c r="D40" s="10">
        <v>133150</v>
      </c>
      <c r="E40" s="10">
        <v>41160</v>
      </c>
      <c r="F40" s="10">
        <v>88560</v>
      </c>
      <c r="G40" s="10">
        <v>3430</v>
      </c>
      <c r="H40" s="10">
        <v>0</v>
      </c>
      <c r="I40" s="10">
        <v>4750</v>
      </c>
      <c r="J40" s="10">
        <v>4750</v>
      </c>
      <c r="K40" s="10">
        <v>0</v>
      </c>
      <c r="L40" s="13">
        <f t="shared" si="1"/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ht="21" customHeight="1">
      <c r="A41" s="8" t="s">
        <v>67</v>
      </c>
      <c r="B41" s="9" t="s">
        <v>68</v>
      </c>
      <c r="C41" s="10">
        <v>137900</v>
      </c>
      <c r="D41" s="10">
        <v>133150</v>
      </c>
      <c r="E41" s="10">
        <v>41160</v>
      </c>
      <c r="F41" s="10">
        <v>88560</v>
      </c>
      <c r="G41" s="10">
        <v>3430</v>
      </c>
      <c r="H41" s="10">
        <v>0</v>
      </c>
      <c r="I41" s="10">
        <v>4750</v>
      </c>
      <c r="J41" s="10">
        <v>4750</v>
      </c>
      <c r="K41" s="10">
        <v>0</v>
      </c>
      <c r="L41" s="13">
        <f t="shared" si="1"/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</row>
    <row r="42" spans="1:21" ht="21" customHeight="1">
      <c r="A42" s="8"/>
      <c r="B42" s="9" t="s">
        <v>69</v>
      </c>
      <c r="C42" s="10">
        <v>67618</v>
      </c>
      <c r="D42" s="10">
        <v>65243</v>
      </c>
      <c r="E42" s="10">
        <v>19284</v>
      </c>
      <c r="F42" s="10">
        <v>44352</v>
      </c>
      <c r="G42" s="10">
        <v>1607</v>
      </c>
      <c r="H42" s="10">
        <v>0</v>
      </c>
      <c r="I42" s="10">
        <v>2375</v>
      </c>
      <c r="J42" s="10">
        <v>2375</v>
      </c>
      <c r="K42" s="10">
        <v>0</v>
      </c>
      <c r="L42" s="13">
        <f t="shared" si="1"/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</row>
    <row r="43" spans="1:21" ht="21" customHeight="1">
      <c r="A43" s="8" t="s">
        <v>70</v>
      </c>
      <c r="B43" s="9" t="s">
        <v>68</v>
      </c>
      <c r="C43" s="10">
        <v>67618</v>
      </c>
      <c r="D43" s="10">
        <v>65243</v>
      </c>
      <c r="E43" s="10">
        <v>19284</v>
      </c>
      <c r="F43" s="10">
        <v>44352</v>
      </c>
      <c r="G43" s="10">
        <v>1607</v>
      </c>
      <c r="H43" s="10">
        <v>0</v>
      </c>
      <c r="I43" s="10">
        <v>2375</v>
      </c>
      <c r="J43" s="10">
        <v>2375</v>
      </c>
      <c r="K43" s="10">
        <v>0</v>
      </c>
      <c r="L43" s="13">
        <f t="shared" si="1"/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</row>
  </sheetData>
  <sheetProtection/>
  <mergeCells count="19">
    <mergeCell ref="B2:B4"/>
    <mergeCell ref="C2:C4"/>
    <mergeCell ref="D3:D4"/>
    <mergeCell ref="U3:U4"/>
    <mergeCell ref="J3:J4"/>
    <mergeCell ref="K3:K4"/>
    <mergeCell ref="S3:S4"/>
    <mergeCell ref="T3:T4"/>
    <mergeCell ref="L3:R3"/>
    <mergeCell ref="I3:I4"/>
    <mergeCell ref="A1:U1"/>
    <mergeCell ref="D2:H2"/>
    <mergeCell ref="I2:R2"/>
    <mergeCell ref="S2:U2"/>
    <mergeCell ref="E3:E4"/>
    <mergeCell ref="F3:F4"/>
    <mergeCell ref="G3:G4"/>
    <mergeCell ref="H3:H4"/>
    <mergeCell ref="A2:A4"/>
  </mergeCells>
  <printOptions horizontalCentered="1"/>
  <pageMargins left="0.3576388888888889" right="0.3576388888888889" top="1" bottom="1" header="0.5111111111111111" footer="0.5111111111111111"/>
  <pageSetup horizontalDpi="600" verticalDpi="600" orientation="landscape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2016-01-27T02:24:22Z</dcterms:created>
  <dcterms:modified xsi:type="dcterms:W3CDTF">2016-02-02T08:07:58Z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2052-9.1.0.5111</vt:lpwstr>
  </property>
</Properties>
</file>